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8" windowWidth="14808" windowHeight="7416" tabRatio="430"/>
  </bookViews>
  <sheets>
    <sheet name="Тепловая энергия_Показания ОПУ" sheetId="1" r:id="rId1"/>
    <sheet name="Тепловая энергия_Объем потребл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M5" i="1" l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N4" i="1"/>
  <c r="M4" i="1"/>
  <c r="A23" i="2" l="1"/>
  <c r="A25" i="2" s="1"/>
  <c r="A26" i="2" s="1"/>
  <c r="A28" i="2" s="1"/>
  <c r="A30" i="2" s="1"/>
  <c r="A33" i="2" s="1"/>
  <c r="A35" i="2" s="1"/>
  <c r="A38" i="2" s="1"/>
  <c r="A39" i="2" s="1"/>
  <c r="A41" i="2" s="1"/>
  <c r="A45" i="2" s="1"/>
  <c r="A46" i="2" s="1"/>
  <c r="A47" i="2" s="1"/>
  <c r="A48" i="2" s="1"/>
  <c r="A49" i="2" s="1"/>
  <c r="A7" i="2"/>
  <c r="A9" i="2" s="1"/>
  <c r="A10" i="2" s="1"/>
  <c r="A11" i="2" s="1"/>
  <c r="A14" i="2" s="1"/>
  <c r="A15" i="2" s="1"/>
  <c r="A16" i="2" s="1"/>
  <c r="A18" i="2" s="1"/>
  <c r="A23" i="1" l="1"/>
  <c r="A7" i="1" l="1"/>
  <c r="A9" i="1" l="1"/>
  <c r="A10" i="1" s="1"/>
  <c r="A11" i="1" s="1"/>
  <c r="A14" i="1" s="1"/>
  <c r="A15" i="1" s="1"/>
  <c r="A16" i="1" s="1"/>
  <c r="A18" i="1" s="1"/>
  <c r="A25" i="1" s="1"/>
  <c r="A26" i="1" s="1"/>
  <c r="A28" i="1" s="1"/>
  <c r="A30" i="1" s="1"/>
  <c r="A33" i="1" s="1"/>
  <c r="A35" i="1" s="1"/>
  <c r="A38" i="1" s="1"/>
  <c r="A39" i="1" s="1"/>
  <c r="A41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<sst xmlns="http://schemas.openxmlformats.org/spreadsheetml/2006/main" count="430" uniqueCount="17">
  <si>
    <t>п/п</t>
  </si>
  <si>
    <t>Почтовый адрес</t>
  </si>
  <si>
    <t>№ ИТП</t>
  </si>
  <si>
    <t>Объем потребления тепловой энергии по показаниям ОПУ</t>
  </si>
  <si>
    <t>Петра Столыпина</t>
  </si>
  <si>
    <t>ИТП 1</t>
  </si>
  <si>
    <t>ИТП 2</t>
  </si>
  <si>
    <t>ИТП 3</t>
  </si>
  <si>
    <t xml:space="preserve">Петра Сумина </t>
  </si>
  <si>
    <t>Петра Сумина</t>
  </si>
  <si>
    <t>ИТП 4</t>
  </si>
  <si>
    <t>Показания ОПУ</t>
  </si>
  <si>
    <t>2-я Эльтонская</t>
  </si>
  <si>
    <t>Объем потребления тепловой энергии, Гкал</t>
  </si>
  <si>
    <t>3-я Эльтонская</t>
  </si>
  <si>
    <t>на прямых договорах</t>
  </si>
  <si>
    <t>Показания общедомовых приборов учета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</si>
</sst>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b/>
      <sz val="11"/>
      <color indexed="6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3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1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2" borderId="1" xfId="3" applyNumberFormat="1" applyFont="1" applyFill="1" applyBorder="1" applyAlignment="1">
      <alignment horizontal="left" vertical="top"/>
    </xf>
    <xf numFmtId="0" fontId="6" fillId="2" borderId="1" xfId="3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2" xfId="2"/>
    <cellStyle name="Обычный" xfId="0" builtinId="0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izont-2/Desktop/&#1059;&#1050;/&#1055;&#1054;&#1050;&#1040;&#1047;&#1040;&#1053;&#1048;&#1071;%20&#1054;&#1055;&#1059;%202019/&#1058;&#1045;&#1055;&#1051;&#1054;&#1069;&#1053;&#1045;&#1056;&#1043;&#1048;&#1071;%202019/&#1058;&#1045;&#1055;&#1051;&#1054;&#1069;&#1053;&#1045;&#1056;&#1043;&#1048;&#1071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"/>
      <sheetName val="Гкал"/>
      <sheetName val="2019_Руб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ПРЯМЫЕ"/>
      <sheetName val="Гкал_для ГИС"/>
      <sheetName val="Лист1"/>
      <sheetName val="Поставщик"/>
      <sheetName val="Начисл потребителям"/>
    </sheetNames>
    <sheetDataSet>
      <sheetData sheetId="0">
        <row r="5">
          <cell r="P5">
            <v>1536</v>
          </cell>
          <cell r="Q5">
            <v>1591.48</v>
          </cell>
        </row>
        <row r="6">
          <cell r="P6">
            <v>1657</v>
          </cell>
          <cell r="Q6">
            <v>1713.52</v>
          </cell>
        </row>
        <row r="7">
          <cell r="P7">
            <v>1707</v>
          </cell>
          <cell r="Q7">
            <v>1775.03</v>
          </cell>
        </row>
        <row r="8">
          <cell r="P8">
            <v>714</v>
          </cell>
          <cell r="Q8">
            <v>783</v>
          </cell>
        </row>
        <row r="9">
          <cell r="P9">
            <v>860</v>
          </cell>
          <cell r="Q9">
            <v>960.56</v>
          </cell>
        </row>
        <row r="10">
          <cell r="P10">
            <v>107</v>
          </cell>
          <cell r="Q10">
            <v>186.2</v>
          </cell>
        </row>
        <row r="11">
          <cell r="P11">
            <v>1140</v>
          </cell>
          <cell r="Q11">
            <v>1234</v>
          </cell>
        </row>
        <row r="12">
          <cell r="P12">
            <v>501</v>
          </cell>
          <cell r="Q12">
            <v>578.66999999999996</v>
          </cell>
        </row>
        <row r="13">
          <cell r="P13">
            <v>472</v>
          </cell>
          <cell r="Q13">
            <v>539.24</v>
          </cell>
        </row>
        <row r="14">
          <cell r="P14">
            <v>516</v>
          </cell>
          <cell r="Q14">
            <v>578.80999999999995</v>
          </cell>
        </row>
        <row r="15">
          <cell r="P15">
            <v>673</v>
          </cell>
          <cell r="Q15">
            <v>761</v>
          </cell>
        </row>
        <row r="16">
          <cell r="P16">
            <v>687</v>
          </cell>
          <cell r="Q16">
            <v>772.68</v>
          </cell>
        </row>
        <row r="17">
          <cell r="P17">
            <v>996</v>
          </cell>
          <cell r="Q17">
            <v>1087.67</v>
          </cell>
        </row>
        <row r="18">
          <cell r="P18">
            <v>651</v>
          </cell>
          <cell r="Q18">
            <v>718.96</v>
          </cell>
        </row>
        <row r="19">
          <cell r="P19">
            <v>96</v>
          </cell>
          <cell r="Q19">
            <v>176</v>
          </cell>
        </row>
        <row r="20">
          <cell r="P20">
            <v>183</v>
          </cell>
          <cell r="Q20">
            <v>253.61</v>
          </cell>
        </row>
        <row r="21">
          <cell r="P21">
            <v>192</v>
          </cell>
          <cell r="Q21">
            <v>258.20999999999998</v>
          </cell>
        </row>
        <row r="22">
          <cell r="P22">
            <v>1606</v>
          </cell>
          <cell r="Q22">
            <v>1677.17</v>
          </cell>
        </row>
        <row r="23">
          <cell r="P23">
            <v>1110</v>
          </cell>
          <cell r="Q23">
            <v>1181.7</v>
          </cell>
        </row>
        <row r="24">
          <cell r="P24">
            <v>2004</v>
          </cell>
          <cell r="Q24">
            <v>2059</v>
          </cell>
        </row>
        <row r="25">
          <cell r="P25">
            <v>2513</v>
          </cell>
          <cell r="Q25">
            <v>2567</v>
          </cell>
        </row>
        <row r="26">
          <cell r="P26">
            <v>87</v>
          </cell>
          <cell r="Q26">
            <v>199.99</v>
          </cell>
        </row>
        <row r="27">
          <cell r="P27">
            <v>688</v>
          </cell>
          <cell r="Q27">
            <v>752.87</v>
          </cell>
        </row>
        <row r="28">
          <cell r="P28">
            <v>720</v>
          </cell>
          <cell r="Q28">
            <v>781.15</v>
          </cell>
        </row>
        <row r="29">
          <cell r="P29">
            <v>120</v>
          </cell>
          <cell r="Q29">
            <v>189</v>
          </cell>
        </row>
        <row r="30">
          <cell r="P30">
            <v>978</v>
          </cell>
          <cell r="Q30">
            <v>1076</v>
          </cell>
        </row>
        <row r="31">
          <cell r="P31">
            <v>3242</v>
          </cell>
          <cell r="Q31">
            <v>3305.22</v>
          </cell>
        </row>
        <row r="32">
          <cell r="P32">
            <v>178</v>
          </cell>
          <cell r="Q32">
            <v>245.9</v>
          </cell>
        </row>
        <row r="33">
          <cell r="Q33">
            <v>101</v>
          </cell>
        </row>
        <row r="34">
          <cell r="P34">
            <v>663</v>
          </cell>
          <cell r="Q34">
            <v>734</v>
          </cell>
        </row>
        <row r="35">
          <cell r="P35">
            <v>1002</v>
          </cell>
          <cell r="Q35">
            <v>1108</v>
          </cell>
        </row>
        <row r="36">
          <cell r="P36">
            <v>722</v>
          </cell>
          <cell r="Q36">
            <v>802.56</v>
          </cell>
        </row>
        <row r="37">
          <cell r="P37">
            <v>600</v>
          </cell>
          <cell r="Q37">
            <v>669.44</v>
          </cell>
        </row>
        <row r="38">
          <cell r="P38">
            <v>572</v>
          </cell>
          <cell r="Q38">
            <v>636.05999999999995</v>
          </cell>
        </row>
        <row r="39">
          <cell r="P39">
            <v>832</v>
          </cell>
          <cell r="Q39">
            <v>926.98</v>
          </cell>
        </row>
        <row r="40">
          <cell r="P40">
            <v>1006</v>
          </cell>
          <cell r="Q40">
            <v>1083.81</v>
          </cell>
        </row>
        <row r="41">
          <cell r="P41">
            <v>73</v>
          </cell>
          <cell r="Q41">
            <v>170</v>
          </cell>
        </row>
        <row r="42">
          <cell r="P42">
            <v>15</v>
          </cell>
          <cell r="Q42">
            <v>76.67</v>
          </cell>
        </row>
        <row r="43">
          <cell r="P43">
            <v>20</v>
          </cell>
          <cell r="Q43">
            <v>94.49</v>
          </cell>
        </row>
        <row r="44">
          <cell r="P44">
            <v>18</v>
          </cell>
          <cell r="Q44">
            <v>83.2</v>
          </cell>
        </row>
        <row r="45">
          <cell r="P45">
            <v>15</v>
          </cell>
          <cell r="Q45">
            <v>75.14</v>
          </cell>
        </row>
        <row r="46">
          <cell r="P46">
            <v>2593.5100000000002</v>
          </cell>
          <cell r="Q46">
            <v>2689.46</v>
          </cell>
        </row>
        <row r="47">
          <cell r="P47">
            <v>771.59</v>
          </cell>
          <cell r="Q47">
            <v>830.65</v>
          </cell>
        </row>
        <row r="48">
          <cell r="P48">
            <v>3093.37</v>
          </cell>
          <cell r="Q48">
            <v>3255.02</v>
          </cell>
        </row>
        <row r="49">
          <cell r="P49">
            <v>721.53</v>
          </cell>
          <cell r="Q49">
            <v>818.96</v>
          </cell>
        </row>
        <row r="50">
          <cell r="P50">
            <v>357.81</v>
          </cell>
          <cell r="Q50">
            <v>499.01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P3" sqref="P3"/>
    </sheetView>
  </sheetViews>
  <sheetFormatPr defaultColWidth="31" defaultRowHeight="14.4" x14ac:dyDescent="0.3"/>
  <cols>
    <col min="1" max="1" width="5" style="7" customWidth="1"/>
    <col min="2" max="2" width="17.109375" style="2" customWidth="1"/>
    <col min="3" max="3" width="4.44140625" style="3" customWidth="1"/>
    <col min="4" max="4" width="7.33203125" style="3" customWidth="1"/>
    <col min="5" max="14" width="10.33203125" style="2" customWidth="1"/>
    <col min="15" max="16" width="11.33203125" style="2" customWidth="1"/>
    <col min="17" max="155" width="8.6640625" style="2" customWidth="1"/>
    <col min="156" max="156" width="7" style="2" customWidth="1"/>
    <col min="157" max="172" width="33.88671875" style="2" customWidth="1"/>
    <col min="173" max="173" width="3.5546875" style="2" customWidth="1"/>
    <col min="174" max="16384" width="31" style="2"/>
  </cols>
  <sheetData>
    <row r="1" spans="1:16" x14ac:dyDescent="0.3">
      <c r="A1" s="1" t="s">
        <v>16</v>
      </c>
    </row>
    <row r="2" spans="1:16" s="4" customFormat="1" ht="28.8" x14ac:dyDescent="0.3">
      <c r="A2" s="29"/>
      <c r="B2" s="29" t="s">
        <v>1</v>
      </c>
      <c r="C2" s="29"/>
      <c r="D2" s="29"/>
      <c r="E2" s="21" t="s">
        <v>11</v>
      </c>
      <c r="F2" s="21" t="s">
        <v>11</v>
      </c>
      <c r="G2" s="21" t="s">
        <v>11</v>
      </c>
      <c r="H2" s="21" t="s">
        <v>11</v>
      </c>
      <c r="I2" s="21" t="s">
        <v>11</v>
      </c>
      <c r="J2" s="21" t="s">
        <v>11</v>
      </c>
      <c r="K2" s="21" t="s">
        <v>11</v>
      </c>
      <c r="L2" s="21" t="s">
        <v>11</v>
      </c>
      <c r="M2" s="21" t="s">
        <v>11</v>
      </c>
      <c r="N2" s="21" t="s">
        <v>11</v>
      </c>
      <c r="O2" s="21" t="s">
        <v>11</v>
      </c>
      <c r="P2" s="21" t="s">
        <v>11</v>
      </c>
    </row>
    <row r="3" spans="1:16" s="4" customFormat="1" x14ac:dyDescent="0.3">
      <c r="A3" s="29"/>
      <c r="B3" s="29"/>
      <c r="C3" s="29"/>
      <c r="D3" s="29"/>
      <c r="E3" s="5">
        <v>43488</v>
      </c>
      <c r="F3" s="5">
        <v>43519</v>
      </c>
      <c r="G3" s="5">
        <v>43544</v>
      </c>
      <c r="H3" s="5">
        <v>43575</v>
      </c>
      <c r="I3" s="5">
        <v>43605</v>
      </c>
      <c r="J3" s="5">
        <v>43636</v>
      </c>
      <c r="K3" s="5">
        <v>43666</v>
      </c>
      <c r="L3" s="5">
        <v>43697</v>
      </c>
      <c r="M3" s="5">
        <v>43728</v>
      </c>
      <c r="N3" s="5">
        <v>43758</v>
      </c>
      <c r="O3" s="5">
        <v>43792</v>
      </c>
      <c r="P3" s="5">
        <v>43824</v>
      </c>
    </row>
    <row r="4" spans="1:16" s="4" customFormat="1" x14ac:dyDescent="0.3">
      <c r="A4" s="21">
        <v>1</v>
      </c>
      <c r="B4" s="12" t="s">
        <v>4</v>
      </c>
      <c r="C4" s="13">
        <v>3</v>
      </c>
      <c r="D4" s="13" t="s">
        <v>5</v>
      </c>
      <c r="E4" s="16">
        <v>1197</v>
      </c>
      <c r="F4" s="16">
        <v>1299</v>
      </c>
      <c r="G4" s="16">
        <v>1372</v>
      </c>
      <c r="H4" s="26">
        <v>1431</v>
      </c>
      <c r="I4" s="26">
        <v>1474</v>
      </c>
      <c r="J4" s="26">
        <v>1492</v>
      </c>
      <c r="K4" s="27">
        <v>1501</v>
      </c>
      <c r="L4" s="27">
        <v>1519</v>
      </c>
      <c r="M4" s="27">
        <f>[1]Показ!P5</f>
        <v>1536</v>
      </c>
      <c r="N4" s="27">
        <f>[1]Показ!Q5</f>
        <v>1591.48</v>
      </c>
      <c r="O4" s="27">
        <v>1662.26</v>
      </c>
      <c r="P4" s="27">
        <v>1768.4450569999999</v>
      </c>
    </row>
    <row r="5" spans="1:16" s="4" customFormat="1" x14ac:dyDescent="0.3">
      <c r="A5" s="21"/>
      <c r="B5" s="12"/>
      <c r="C5" s="13"/>
      <c r="D5" s="13" t="s">
        <v>6</v>
      </c>
      <c r="E5" s="16">
        <v>1296</v>
      </c>
      <c r="F5" s="16">
        <v>1402</v>
      </c>
      <c r="G5" s="16">
        <v>1481</v>
      </c>
      <c r="H5" s="26">
        <v>1544</v>
      </c>
      <c r="I5" s="26">
        <v>1589</v>
      </c>
      <c r="J5" s="26">
        <v>1609</v>
      </c>
      <c r="K5" s="27">
        <v>1619</v>
      </c>
      <c r="L5" s="27">
        <v>1638</v>
      </c>
      <c r="M5" s="27">
        <f>[1]Показ!P6</f>
        <v>1657</v>
      </c>
      <c r="N5" s="27">
        <f>[1]Показ!Q6</f>
        <v>1713.52</v>
      </c>
      <c r="O5" s="27">
        <v>1786.77</v>
      </c>
      <c r="P5" s="27">
        <v>1901.317186</v>
      </c>
    </row>
    <row r="6" spans="1:16" s="4" customFormat="1" x14ac:dyDescent="0.3">
      <c r="A6" s="21"/>
      <c r="B6" s="12"/>
      <c r="C6" s="13"/>
      <c r="D6" s="13" t="s">
        <v>7</v>
      </c>
      <c r="E6" s="16">
        <v>1258</v>
      </c>
      <c r="F6" s="16">
        <v>1387</v>
      </c>
      <c r="G6" s="16">
        <v>1484</v>
      </c>
      <c r="H6" s="26">
        <v>1566</v>
      </c>
      <c r="I6" s="26">
        <v>1617</v>
      </c>
      <c r="J6" s="26">
        <v>1642</v>
      </c>
      <c r="K6" s="27">
        <v>1655</v>
      </c>
      <c r="L6" s="27">
        <v>1680</v>
      </c>
      <c r="M6" s="27">
        <f>[1]Показ!P7</f>
        <v>1707</v>
      </c>
      <c r="N6" s="27">
        <f>[1]Показ!Q7</f>
        <v>1775.03</v>
      </c>
      <c r="O6" s="27">
        <v>1871.04</v>
      </c>
      <c r="P6" s="27">
        <v>2002.261203</v>
      </c>
    </row>
    <row r="7" spans="1:16" s="6" customFormat="1" x14ac:dyDescent="0.3">
      <c r="A7" s="21">
        <f>A4+1</f>
        <v>2</v>
      </c>
      <c r="B7" s="12" t="s">
        <v>4</v>
      </c>
      <c r="C7" s="13">
        <v>5</v>
      </c>
      <c r="D7" s="13" t="s">
        <v>5</v>
      </c>
      <c r="E7" s="16">
        <v>233.4</v>
      </c>
      <c r="F7" s="16">
        <v>366.2</v>
      </c>
      <c r="G7" s="16">
        <v>469</v>
      </c>
      <c r="H7" s="26">
        <v>558.79999999999995</v>
      </c>
      <c r="I7" s="26">
        <v>620.5</v>
      </c>
      <c r="J7" s="26">
        <v>649.1</v>
      </c>
      <c r="K7" s="27">
        <v>663</v>
      </c>
      <c r="L7" s="27">
        <v>688</v>
      </c>
      <c r="M7" s="27">
        <f>[1]Показ!P8</f>
        <v>714</v>
      </c>
      <c r="N7" s="27">
        <f>[1]Показ!Q8</f>
        <v>783</v>
      </c>
      <c r="O7" s="27">
        <v>871.27</v>
      </c>
      <c r="P7" s="27">
        <v>993.94799999999998</v>
      </c>
    </row>
    <row r="8" spans="1:16" s="6" customFormat="1" x14ac:dyDescent="0.3">
      <c r="A8" s="21"/>
      <c r="B8" s="12"/>
      <c r="C8" s="13"/>
      <c r="D8" s="13" t="s">
        <v>6</v>
      </c>
      <c r="E8" s="16">
        <v>282.5</v>
      </c>
      <c r="F8" s="16">
        <v>476.9</v>
      </c>
      <c r="G8" s="16">
        <v>623</v>
      </c>
      <c r="H8" s="26">
        <v>726.4</v>
      </c>
      <c r="I8" s="26"/>
      <c r="J8" s="26">
        <v>746</v>
      </c>
      <c r="K8" s="27">
        <v>770</v>
      </c>
      <c r="L8" s="27">
        <v>815</v>
      </c>
      <c r="M8" s="27">
        <f>[1]Показ!P9</f>
        <v>860</v>
      </c>
      <c r="N8" s="27">
        <f>[1]Показ!Q9</f>
        <v>960.56</v>
      </c>
      <c r="O8" s="27">
        <v>1039.9100000000001</v>
      </c>
      <c r="P8" s="27">
        <v>1242.4010000000001</v>
      </c>
    </row>
    <row r="9" spans="1:16" s="6" customFormat="1" x14ac:dyDescent="0.3">
      <c r="A9" s="21">
        <f>A7+1</f>
        <v>3</v>
      </c>
      <c r="B9" s="12" t="s">
        <v>4</v>
      </c>
      <c r="C9" s="13">
        <v>7</v>
      </c>
      <c r="D9" s="13"/>
      <c r="E9" s="16">
        <v>531.5</v>
      </c>
      <c r="F9" s="16">
        <v>687</v>
      </c>
      <c r="G9" s="16">
        <v>801.9</v>
      </c>
      <c r="H9" s="26">
        <v>97.3</v>
      </c>
      <c r="I9" s="26"/>
      <c r="J9" s="26">
        <v>43.3</v>
      </c>
      <c r="K9" s="27">
        <v>57</v>
      </c>
      <c r="L9" s="27">
        <v>57</v>
      </c>
      <c r="M9" s="27">
        <f>[1]Показ!P10</f>
        <v>107</v>
      </c>
      <c r="N9" s="27">
        <f>[1]Показ!Q10</f>
        <v>186.2</v>
      </c>
      <c r="O9" s="27">
        <v>287.5</v>
      </c>
      <c r="P9" s="27">
        <v>437.03800000000001</v>
      </c>
    </row>
    <row r="10" spans="1:16" s="6" customFormat="1" x14ac:dyDescent="0.3">
      <c r="A10" s="21">
        <f>A9+1</f>
        <v>4</v>
      </c>
      <c r="B10" s="12" t="s">
        <v>4</v>
      </c>
      <c r="C10" s="13">
        <v>9</v>
      </c>
      <c r="D10" s="13"/>
      <c r="E10" s="16">
        <v>560</v>
      </c>
      <c r="F10" s="16">
        <v>718</v>
      </c>
      <c r="G10" s="16">
        <v>843.6</v>
      </c>
      <c r="H10" s="26">
        <v>962.4</v>
      </c>
      <c r="I10" s="26">
        <v>1039</v>
      </c>
      <c r="J10" s="26">
        <v>1071</v>
      </c>
      <c r="K10" s="27">
        <v>1085</v>
      </c>
      <c r="L10" s="27">
        <v>1108</v>
      </c>
      <c r="M10" s="27">
        <f>[1]Показ!P11</f>
        <v>1140</v>
      </c>
      <c r="N10" s="27">
        <f>[1]Показ!Q11</f>
        <v>1234</v>
      </c>
      <c r="O10" s="27">
        <v>1349.07</v>
      </c>
      <c r="P10" s="27">
        <v>1506.94</v>
      </c>
    </row>
    <row r="11" spans="1:16" s="6" customFormat="1" x14ac:dyDescent="0.3">
      <c r="A11" s="21">
        <f>A10+1</f>
        <v>5</v>
      </c>
      <c r="B11" s="12" t="s">
        <v>4</v>
      </c>
      <c r="C11" s="13">
        <v>11</v>
      </c>
      <c r="D11" s="13" t="s">
        <v>5</v>
      </c>
      <c r="E11" s="16">
        <v>3569</v>
      </c>
      <c r="F11" s="16">
        <v>105.4</v>
      </c>
      <c r="G11" s="16">
        <v>224.3</v>
      </c>
      <c r="H11" s="26">
        <v>334</v>
      </c>
      <c r="I11" s="26">
        <v>401.2</v>
      </c>
      <c r="J11" s="26">
        <v>431</v>
      </c>
      <c r="K11" s="27">
        <v>444</v>
      </c>
      <c r="L11" s="27">
        <v>472</v>
      </c>
      <c r="M11" s="27">
        <f>[1]Показ!P12</f>
        <v>501</v>
      </c>
      <c r="N11" s="27">
        <f>[1]Показ!Q12</f>
        <v>578.66999999999996</v>
      </c>
      <c r="O11" s="27">
        <v>686.6</v>
      </c>
      <c r="P11" s="27">
        <v>848.2</v>
      </c>
    </row>
    <row r="12" spans="1:16" s="6" customFormat="1" x14ac:dyDescent="0.3">
      <c r="A12" s="21"/>
      <c r="B12" s="12"/>
      <c r="C12" s="13"/>
      <c r="D12" s="13" t="s">
        <v>6</v>
      </c>
      <c r="E12" s="16">
        <v>2949</v>
      </c>
      <c r="F12" s="16">
        <v>176.9</v>
      </c>
      <c r="G12" s="16">
        <v>223.8</v>
      </c>
      <c r="H12" s="26">
        <v>324.8</v>
      </c>
      <c r="I12" s="26">
        <v>382.6</v>
      </c>
      <c r="J12" s="26">
        <v>407</v>
      </c>
      <c r="K12" s="27">
        <v>420</v>
      </c>
      <c r="L12" s="27">
        <v>445</v>
      </c>
      <c r="M12" s="27">
        <f>[1]Показ!P13</f>
        <v>472</v>
      </c>
      <c r="N12" s="27">
        <f>[1]Показ!Q13</f>
        <v>539.24</v>
      </c>
      <c r="O12" s="27">
        <v>632.07000000000005</v>
      </c>
      <c r="P12" s="27">
        <v>772.08199999999999</v>
      </c>
    </row>
    <row r="13" spans="1:16" s="6" customFormat="1" x14ac:dyDescent="0.3">
      <c r="A13" s="21"/>
      <c r="B13" s="12"/>
      <c r="C13" s="13"/>
      <c r="D13" s="13" t="s">
        <v>7</v>
      </c>
      <c r="E13" s="16">
        <v>2972</v>
      </c>
      <c r="F13" s="16">
        <v>132.19999999999999</v>
      </c>
      <c r="G13" s="16">
        <v>270.39999999999998</v>
      </c>
      <c r="H13" s="26">
        <v>375.7</v>
      </c>
      <c r="I13" s="26">
        <v>430.4</v>
      </c>
      <c r="J13" s="26">
        <v>454</v>
      </c>
      <c r="K13" s="27">
        <v>467</v>
      </c>
      <c r="L13" s="27">
        <v>490</v>
      </c>
      <c r="M13" s="27">
        <f>[1]Показ!P14</f>
        <v>516</v>
      </c>
      <c r="N13" s="27">
        <f>[1]Показ!Q14</f>
        <v>578.80999999999995</v>
      </c>
      <c r="O13" s="27">
        <v>666.88</v>
      </c>
      <c r="P13" s="27">
        <v>796.78200000000004</v>
      </c>
    </row>
    <row r="14" spans="1:16" s="6" customFormat="1" x14ac:dyDescent="0.3">
      <c r="A14" s="21">
        <f>A11+1</f>
        <v>6</v>
      </c>
      <c r="B14" s="12" t="s">
        <v>4</v>
      </c>
      <c r="C14" s="13">
        <v>13</v>
      </c>
      <c r="D14" s="13"/>
      <c r="E14" s="16"/>
      <c r="F14" s="16">
        <v>258.89999999999998</v>
      </c>
      <c r="G14" s="16">
        <v>386.2</v>
      </c>
      <c r="H14" s="26">
        <v>494.8</v>
      </c>
      <c r="I14" s="26">
        <v>565.20000000000005</v>
      </c>
      <c r="J14" s="26">
        <v>600</v>
      </c>
      <c r="K14" s="27">
        <v>617</v>
      </c>
      <c r="L14" s="27">
        <v>642</v>
      </c>
      <c r="M14" s="27">
        <f>[1]Показ!P15</f>
        <v>673</v>
      </c>
      <c r="N14" s="27">
        <f>[1]Показ!Q15</f>
        <v>761</v>
      </c>
      <c r="O14" s="27">
        <v>874.34</v>
      </c>
      <c r="P14" s="27">
        <v>1041.8900000000001</v>
      </c>
    </row>
    <row r="15" spans="1:16" s="6" customFormat="1" x14ac:dyDescent="0.3">
      <c r="A15" s="21">
        <f>A14+1</f>
        <v>7</v>
      </c>
      <c r="B15" s="12" t="s">
        <v>4</v>
      </c>
      <c r="C15" s="13">
        <v>15</v>
      </c>
      <c r="D15" s="13"/>
      <c r="E15" s="16">
        <v>149</v>
      </c>
      <c r="F15" s="16">
        <v>309</v>
      </c>
      <c r="G15" s="16">
        <v>425</v>
      </c>
      <c r="H15" s="26">
        <v>526</v>
      </c>
      <c r="I15" s="26">
        <v>596</v>
      </c>
      <c r="J15" s="26">
        <v>623</v>
      </c>
      <c r="K15" s="27">
        <v>636</v>
      </c>
      <c r="L15" s="27">
        <v>659</v>
      </c>
      <c r="M15" s="27">
        <f>[1]Показ!P16</f>
        <v>687</v>
      </c>
      <c r="N15" s="27">
        <f>[1]Показ!Q16</f>
        <v>772.68</v>
      </c>
      <c r="O15" s="27">
        <v>887.89</v>
      </c>
      <c r="P15" s="27">
        <v>1050.636</v>
      </c>
    </row>
    <row r="16" spans="1:16" s="6" customFormat="1" x14ac:dyDescent="0.3">
      <c r="A16" s="21">
        <f>A15+1</f>
        <v>8</v>
      </c>
      <c r="B16" s="12" t="s">
        <v>4</v>
      </c>
      <c r="C16" s="13">
        <v>17</v>
      </c>
      <c r="D16" s="13" t="s">
        <v>5</v>
      </c>
      <c r="E16" s="16">
        <v>238.8</v>
      </c>
      <c r="F16" s="16">
        <v>478</v>
      </c>
      <c r="G16" s="16">
        <v>653</v>
      </c>
      <c r="H16" s="26">
        <v>792</v>
      </c>
      <c r="I16" s="26">
        <v>872</v>
      </c>
      <c r="J16" s="26">
        <v>907</v>
      </c>
      <c r="K16" s="27">
        <v>925</v>
      </c>
      <c r="L16" s="27">
        <v>958</v>
      </c>
      <c r="M16" s="27">
        <f>[1]Показ!P17</f>
        <v>996</v>
      </c>
      <c r="N16" s="27">
        <f>[1]Показ!Q17</f>
        <v>1087.67</v>
      </c>
      <c r="O16" s="27">
        <v>1214.9100000000001</v>
      </c>
      <c r="P16" s="27">
        <v>1397.3820000000001</v>
      </c>
    </row>
    <row r="17" spans="1:16" s="6" customFormat="1" x14ac:dyDescent="0.3">
      <c r="A17" s="21"/>
      <c r="B17" s="12"/>
      <c r="C17" s="13"/>
      <c r="D17" s="13" t="s">
        <v>6</v>
      </c>
      <c r="E17" s="16">
        <v>134.4</v>
      </c>
      <c r="F17" s="16">
        <v>280</v>
      </c>
      <c r="G17" s="16">
        <v>395</v>
      </c>
      <c r="H17" s="26">
        <v>488</v>
      </c>
      <c r="I17" s="26">
        <v>550</v>
      </c>
      <c r="J17" s="26">
        <v>580</v>
      </c>
      <c r="K17" s="27">
        <v>594</v>
      </c>
      <c r="L17" s="27">
        <v>622</v>
      </c>
      <c r="M17" s="27">
        <f>[1]Показ!P18</f>
        <v>651</v>
      </c>
      <c r="N17" s="27">
        <f>[1]Показ!Q18</f>
        <v>718.96</v>
      </c>
      <c r="O17" s="27">
        <v>813.82</v>
      </c>
      <c r="P17" s="27">
        <v>951.35900000000004</v>
      </c>
    </row>
    <row r="18" spans="1:16" s="6" customFormat="1" x14ac:dyDescent="0.3">
      <c r="A18" s="21">
        <f>A16+1</f>
        <v>9</v>
      </c>
      <c r="B18" s="12" t="s">
        <v>4</v>
      </c>
      <c r="C18" s="13">
        <v>19</v>
      </c>
      <c r="D18" s="13" t="s">
        <v>5</v>
      </c>
      <c r="E18" s="17">
        <v>2813</v>
      </c>
      <c r="F18" s="17">
        <v>2969</v>
      </c>
      <c r="G18" s="16">
        <v>3059</v>
      </c>
      <c r="H18" s="26">
        <v>45</v>
      </c>
      <c r="I18" s="26">
        <v>115</v>
      </c>
      <c r="J18" s="26">
        <v>20</v>
      </c>
      <c r="K18" s="27">
        <v>36</v>
      </c>
      <c r="L18" s="27">
        <v>62</v>
      </c>
      <c r="M18" s="27">
        <f>[1]Показ!P19</f>
        <v>96</v>
      </c>
      <c r="N18" s="27">
        <f>[1]Показ!Q19</f>
        <v>176</v>
      </c>
      <c r="O18" s="27">
        <v>281.27</v>
      </c>
      <c r="P18" s="27">
        <v>437.3</v>
      </c>
    </row>
    <row r="19" spans="1:16" s="6" customFormat="1" x14ac:dyDescent="0.3">
      <c r="A19" s="21"/>
      <c r="B19" s="12"/>
      <c r="C19" s="13"/>
      <c r="D19" s="13" t="s">
        <v>6</v>
      </c>
      <c r="E19" s="17">
        <v>2479</v>
      </c>
      <c r="F19" s="16">
        <v>2609</v>
      </c>
      <c r="G19" s="16">
        <v>2684</v>
      </c>
      <c r="H19" s="26">
        <v>37</v>
      </c>
      <c r="I19" s="26">
        <v>92</v>
      </c>
      <c r="J19" s="26">
        <v>120</v>
      </c>
      <c r="K19" s="27">
        <v>133</v>
      </c>
      <c r="L19" s="27">
        <v>157</v>
      </c>
      <c r="M19" s="27">
        <f>[1]Показ!P20</f>
        <v>183</v>
      </c>
      <c r="N19" s="27">
        <f>[1]Показ!Q20</f>
        <v>253.61</v>
      </c>
      <c r="O19" s="27">
        <v>345.23</v>
      </c>
      <c r="P19" s="27">
        <v>480.66</v>
      </c>
    </row>
    <row r="20" spans="1:16" s="6" customFormat="1" x14ac:dyDescent="0.3">
      <c r="A20" s="21"/>
      <c r="B20" s="12"/>
      <c r="C20" s="13"/>
      <c r="D20" s="13" t="s">
        <v>7</v>
      </c>
      <c r="E20" s="17">
        <v>2348</v>
      </c>
      <c r="F20" s="16">
        <v>2473</v>
      </c>
      <c r="G20" s="16">
        <v>2545</v>
      </c>
      <c r="H20" s="26">
        <v>18</v>
      </c>
      <c r="I20" s="26">
        <v>95</v>
      </c>
      <c r="J20" s="26">
        <v>122</v>
      </c>
      <c r="K20" s="27">
        <v>135</v>
      </c>
      <c r="L20" s="27">
        <v>163</v>
      </c>
      <c r="M20" s="27">
        <f>[1]Показ!P21</f>
        <v>192</v>
      </c>
      <c r="N20" s="27">
        <f>[1]Показ!Q21</f>
        <v>258.20999999999998</v>
      </c>
      <c r="O20" s="27">
        <v>347.04</v>
      </c>
      <c r="P20" s="27">
        <v>473.197</v>
      </c>
    </row>
    <row r="21" spans="1:16" s="6" customFormat="1" x14ac:dyDescent="0.3">
      <c r="A21" s="21">
        <v>10</v>
      </c>
      <c r="B21" s="12" t="s">
        <v>8</v>
      </c>
      <c r="C21" s="13">
        <v>2</v>
      </c>
      <c r="D21" s="13" t="s">
        <v>5</v>
      </c>
      <c r="E21" s="17">
        <v>1144</v>
      </c>
      <c r="F21" s="16">
        <v>1268</v>
      </c>
      <c r="G21" s="16">
        <v>1368</v>
      </c>
      <c r="H21" s="26">
        <v>1453</v>
      </c>
      <c r="I21" s="26">
        <v>1513</v>
      </c>
      <c r="J21" s="26">
        <v>1540</v>
      </c>
      <c r="K21" s="27">
        <v>1554</v>
      </c>
      <c r="L21" s="27">
        <v>1579</v>
      </c>
      <c r="M21" s="27">
        <f>[1]Показ!P22</f>
        <v>1606</v>
      </c>
      <c r="N21" s="27">
        <f>[1]Показ!Q22</f>
        <v>1677.17</v>
      </c>
      <c r="O21" s="27">
        <v>1769.03</v>
      </c>
      <c r="P21" s="27">
        <v>1904.676359</v>
      </c>
    </row>
    <row r="22" spans="1:16" s="6" customFormat="1" x14ac:dyDescent="0.3">
      <c r="A22" s="21"/>
      <c r="B22" s="12"/>
      <c r="C22" s="13"/>
      <c r="D22" s="13" t="s">
        <v>6</v>
      </c>
      <c r="E22" s="17">
        <v>641</v>
      </c>
      <c r="F22" s="16">
        <v>766</v>
      </c>
      <c r="G22" s="16">
        <v>866</v>
      </c>
      <c r="H22" s="26">
        <v>953</v>
      </c>
      <c r="I22" s="26">
        <v>1013</v>
      </c>
      <c r="J22" s="26">
        <v>1041</v>
      </c>
      <c r="K22" s="27">
        <v>1055</v>
      </c>
      <c r="L22" s="27">
        <v>1082</v>
      </c>
      <c r="M22" s="27">
        <f>[1]Показ!P23</f>
        <v>1110</v>
      </c>
      <c r="N22" s="27">
        <f>[1]Показ!Q23</f>
        <v>1181.7</v>
      </c>
      <c r="O22" s="27">
        <v>1275</v>
      </c>
      <c r="P22" s="27">
        <v>1417.0546939999999</v>
      </c>
    </row>
    <row r="23" spans="1:16" s="6" customFormat="1" x14ac:dyDescent="0.3">
      <c r="A23" s="21">
        <f>A21+1</f>
        <v>11</v>
      </c>
      <c r="B23" s="12" t="s">
        <v>8</v>
      </c>
      <c r="C23" s="13">
        <v>4</v>
      </c>
      <c r="D23" s="13" t="s">
        <v>5</v>
      </c>
      <c r="E23" s="16">
        <v>1650</v>
      </c>
      <c r="F23" s="16">
        <v>1756</v>
      </c>
      <c r="G23" s="16">
        <v>1835</v>
      </c>
      <c r="H23" s="26">
        <v>1902</v>
      </c>
      <c r="I23" s="26">
        <v>1949</v>
      </c>
      <c r="J23" s="26">
        <v>1968</v>
      </c>
      <c r="K23" s="27">
        <v>1977</v>
      </c>
      <c r="L23" s="27">
        <v>1994</v>
      </c>
      <c r="M23" s="27">
        <f>[1]Показ!P24</f>
        <v>2004</v>
      </c>
      <c r="N23" s="27">
        <f>[1]Показ!Q24</f>
        <v>2059</v>
      </c>
      <c r="O23" s="27">
        <v>2135</v>
      </c>
      <c r="P23" s="27">
        <v>2244</v>
      </c>
    </row>
    <row r="24" spans="1:16" s="6" customFormat="1" x14ac:dyDescent="0.3">
      <c r="A24" s="21"/>
      <c r="B24" s="12"/>
      <c r="C24" s="13"/>
      <c r="D24" s="13" t="s">
        <v>6</v>
      </c>
      <c r="E24" s="16">
        <v>2045</v>
      </c>
      <c r="F24" s="16">
        <v>2180</v>
      </c>
      <c r="G24" s="16">
        <v>2284</v>
      </c>
      <c r="H24" s="26">
        <v>2375</v>
      </c>
      <c r="I24" s="26">
        <v>2439</v>
      </c>
      <c r="J24" s="26">
        <v>2466</v>
      </c>
      <c r="K24" s="27">
        <v>2479</v>
      </c>
      <c r="L24" s="27">
        <v>2500</v>
      </c>
      <c r="M24" s="27">
        <f>[1]Показ!P25</f>
        <v>2513</v>
      </c>
      <c r="N24" s="27">
        <f>[1]Показ!Q25</f>
        <v>2567</v>
      </c>
      <c r="O24" s="27">
        <v>2671</v>
      </c>
      <c r="P24" s="27">
        <v>2813</v>
      </c>
    </row>
    <row r="25" spans="1:16" s="6" customFormat="1" x14ac:dyDescent="0.3">
      <c r="A25" s="21">
        <f>A23+1</f>
        <v>12</v>
      </c>
      <c r="B25" s="12" t="s">
        <v>9</v>
      </c>
      <c r="C25" s="13">
        <v>6</v>
      </c>
      <c r="D25" s="13"/>
      <c r="E25" s="22">
        <v>322</v>
      </c>
      <c r="F25" s="16">
        <v>500</v>
      </c>
      <c r="G25" s="16">
        <v>637</v>
      </c>
      <c r="H25" s="26">
        <v>766</v>
      </c>
      <c r="I25" s="26">
        <v>861</v>
      </c>
      <c r="J25" s="26">
        <v>903</v>
      </c>
      <c r="K25" s="27">
        <v>923.3</v>
      </c>
      <c r="L25" s="27">
        <v>39</v>
      </c>
      <c r="M25" s="27">
        <f>[1]Показ!P26</f>
        <v>87</v>
      </c>
      <c r="N25" s="27">
        <f>[1]Показ!Q26</f>
        <v>199.99</v>
      </c>
      <c r="O25" s="27">
        <v>337.76</v>
      </c>
      <c r="P25" s="27">
        <v>525.25099999999998</v>
      </c>
    </row>
    <row r="26" spans="1:16" s="6" customFormat="1" x14ac:dyDescent="0.3">
      <c r="A26" s="21">
        <f>A25+1</f>
        <v>13</v>
      </c>
      <c r="B26" s="12" t="s">
        <v>9</v>
      </c>
      <c r="C26" s="13">
        <v>8</v>
      </c>
      <c r="D26" s="13" t="s">
        <v>5</v>
      </c>
      <c r="E26" s="22">
        <v>263.39999999999998</v>
      </c>
      <c r="F26" s="16">
        <v>382.9</v>
      </c>
      <c r="G26" s="16">
        <v>476</v>
      </c>
      <c r="H26" s="26">
        <v>557.6</v>
      </c>
      <c r="I26" s="26">
        <v>611</v>
      </c>
      <c r="J26" s="26">
        <v>633</v>
      </c>
      <c r="K26" s="27">
        <v>643</v>
      </c>
      <c r="L26" s="27">
        <v>665</v>
      </c>
      <c r="M26" s="27">
        <f>[1]Показ!P27</f>
        <v>688</v>
      </c>
      <c r="N26" s="27">
        <f>[1]Показ!Q27</f>
        <v>752.87</v>
      </c>
      <c r="O26" s="27">
        <v>843.14</v>
      </c>
      <c r="P26" s="27">
        <v>969.27</v>
      </c>
    </row>
    <row r="27" spans="1:16" s="6" customFormat="1" x14ac:dyDescent="0.3">
      <c r="A27" s="21"/>
      <c r="B27" s="12"/>
      <c r="C27" s="13"/>
      <c r="D27" s="13" t="s">
        <v>6</v>
      </c>
      <c r="E27" s="22">
        <v>284.8</v>
      </c>
      <c r="F27" s="16">
        <v>416.2</v>
      </c>
      <c r="G27" s="16">
        <v>515.70000000000005</v>
      </c>
      <c r="H27" s="26">
        <v>601.1</v>
      </c>
      <c r="I27" s="26">
        <v>651</v>
      </c>
      <c r="J27" s="26">
        <v>671</v>
      </c>
      <c r="K27" s="27">
        <v>681</v>
      </c>
      <c r="L27" s="27">
        <v>700</v>
      </c>
      <c r="M27" s="27">
        <f>[1]Показ!P28</f>
        <v>720</v>
      </c>
      <c r="N27" s="27">
        <f>[1]Показ!Q28</f>
        <v>781.15</v>
      </c>
      <c r="O27" s="27">
        <v>861.84</v>
      </c>
      <c r="P27" s="27">
        <v>980.81799999999998</v>
      </c>
    </row>
    <row r="28" spans="1:16" s="6" customFormat="1" x14ac:dyDescent="0.3">
      <c r="A28" s="21">
        <f>A26+1</f>
        <v>14</v>
      </c>
      <c r="B28" s="12" t="s">
        <v>9</v>
      </c>
      <c r="C28" s="13">
        <v>12</v>
      </c>
      <c r="D28" s="13" t="s">
        <v>5</v>
      </c>
      <c r="E28" s="22">
        <v>274</v>
      </c>
      <c r="F28" s="16">
        <v>412</v>
      </c>
      <c r="G28" s="16">
        <v>519</v>
      </c>
      <c r="H28" s="26">
        <v>613</v>
      </c>
      <c r="I28" s="26">
        <v>65</v>
      </c>
      <c r="J28" s="26">
        <v>47</v>
      </c>
      <c r="K28" s="27">
        <v>62</v>
      </c>
      <c r="L28" s="27">
        <v>89</v>
      </c>
      <c r="M28" s="27">
        <f>[1]Показ!P29</f>
        <v>120</v>
      </c>
      <c r="N28" s="27">
        <f>[1]Показ!Q29</f>
        <v>189</v>
      </c>
      <c r="O28" s="27">
        <v>283.62</v>
      </c>
      <c r="P28" s="27">
        <v>420.33300000000003</v>
      </c>
    </row>
    <row r="29" spans="1:16" s="6" customFormat="1" x14ac:dyDescent="0.3">
      <c r="A29" s="21"/>
      <c r="B29" s="12"/>
      <c r="C29" s="13"/>
      <c r="D29" s="13" t="s">
        <v>6</v>
      </c>
      <c r="E29" s="22">
        <v>347</v>
      </c>
      <c r="F29" s="16">
        <v>522</v>
      </c>
      <c r="G29" s="16">
        <v>653</v>
      </c>
      <c r="H29" s="26">
        <v>767</v>
      </c>
      <c r="I29" s="26">
        <v>847</v>
      </c>
      <c r="J29" s="26">
        <v>885</v>
      </c>
      <c r="K29" s="27">
        <v>904</v>
      </c>
      <c r="L29" s="27">
        <v>937</v>
      </c>
      <c r="M29" s="27">
        <f>[1]Показ!P30</f>
        <v>978</v>
      </c>
      <c r="N29" s="27">
        <f>[1]Показ!Q30</f>
        <v>1076</v>
      </c>
      <c r="O29" s="27">
        <v>1201.71</v>
      </c>
      <c r="P29" s="27">
        <v>1388.9649999999999</v>
      </c>
    </row>
    <row r="30" spans="1:16" s="6" customFormat="1" x14ac:dyDescent="0.3">
      <c r="A30" s="21">
        <f>A28+1</f>
        <v>15</v>
      </c>
      <c r="B30" s="12" t="s">
        <v>9</v>
      </c>
      <c r="C30" s="13">
        <v>14</v>
      </c>
      <c r="D30" s="13" t="s">
        <v>5</v>
      </c>
      <c r="E30" s="22">
        <v>2783</v>
      </c>
      <c r="F30" s="16">
        <v>2917</v>
      </c>
      <c r="G30" s="16">
        <v>3022</v>
      </c>
      <c r="H30" s="26">
        <v>3107</v>
      </c>
      <c r="I30" s="26">
        <v>3158</v>
      </c>
      <c r="J30" s="26">
        <v>3183</v>
      </c>
      <c r="K30" s="27">
        <v>3196</v>
      </c>
      <c r="L30" s="27">
        <v>3218</v>
      </c>
      <c r="M30" s="27">
        <f>[1]Показ!P31</f>
        <v>3242</v>
      </c>
      <c r="N30" s="27">
        <f>[1]Показ!Q31</f>
        <v>3305.22</v>
      </c>
      <c r="O30" s="27">
        <v>3394.86</v>
      </c>
      <c r="P30" s="27">
        <v>3529.9580000000001</v>
      </c>
    </row>
    <row r="31" spans="1:16" s="6" customFormat="1" x14ac:dyDescent="0.3">
      <c r="A31" s="21"/>
      <c r="B31" s="12"/>
      <c r="C31" s="13"/>
      <c r="D31" s="13" t="s">
        <v>6</v>
      </c>
      <c r="E31" s="22">
        <v>1348</v>
      </c>
      <c r="F31" s="16">
        <v>1492</v>
      </c>
      <c r="G31" s="16">
        <v>1582</v>
      </c>
      <c r="H31" s="26">
        <v>64.400000000000006</v>
      </c>
      <c r="I31" s="26">
        <v>78</v>
      </c>
      <c r="J31" s="26">
        <v>110</v>
      </c>
      <c r="K31" s="27">
        <v>127</v>
      </c>
      <c r="L31" s="27">
        <v>149</v>
      </c>
      <c r="M31" s="27">
        <f>[1]Показ!P32</f>
        <v>178</v>
      </c>
      <c r="N31" s="27">
        <f>[1]Показ!Q32</f>
        <v>245.9</v>
      </c>
      <c r="O31" s="27">
        <v>341.15</v>
      </c>
      <c r="P31" s="27">
        <v>31.1</v>
      </c>
    </row>
    <row r="32" spans="1:16" s="6" customFormat="1" x14ac:dyDescent="0.3">
      <c r="A32" s="21"/>
      <c r="B32" s="12"/>
      <c r="C32" s="13"/>
      <c r="D32" s="13" t="s">
        <v>7</v>
      </c>
      <c r="E32" s="22">
        <v>3487</v>
      </c>
      <c r="F32" s="16">
        <v>3661</v>
      </c>
      <c r="G32" s="16">
        <v>3798</v>
      </c>
      <c r="H32" s="26">
        <v>3919</v>
      </c>
      <c r="I32" s="26">
        <v>3999</v>
      </c>
      <c r="J32" s="26">
        <v>4037</v>
      </c>
      <c r="K32" s="27">
        <v>4056</v>
      </c>
      <c r="L32" s="27">
        <v>4092</v>
      </c>
      <c r="M32" s="27"/>
      <c r="N32" s="27">
        <f>[1]Показ!Q33</f>
        <v>101</v>
      </c>
      <c r="O32" s="27">
        <v>220.84</v>
      </c>
      <c r="P32" s="27">
        <v>41.2</v>
      </c>
    </row>
    <row r="33" spans="1:16" s="6" customFormat="1" x14ac:dyDescent="0.3">
      <c r="A33" s="14">
        <f>A30+1</f>
        <v>16</v>
      </c>
      <c r="B33" s="12" t="s">
        <v>9</v>
      </c>
      <c r="C33" s="13">
        <v>16</v>
      </c>
      <c r="D33" s="13" t="s">
        <v>5</v>
      </c>
      <c r="E33" s="22">
        <v>196</v>
      </c>
      <c r="F33" s="16">
        <v>261</v>
      </c>
      <c r="G33" s="16">
        <v>424</v>
      </c>
      <c r="H33" s="16">
        <v>511</v>
      </c>
      <c r="I33" s="27">
        <v>571</v>
      </c>
      <c r="J33" s="26">
        <v>597</v>
      </c>
      <c r="K33" s="27">
        <v>424</v>
      </c>
      <c r="L33" s="27">
        <v>424</v>
      </c>
      <c r="M33" s="27">
        <f>[1]Показ!P34</f>
        <v>663</v>
      </c>
      <c r="N33" s="27">
        <f>[1]Показ!Q34</f>
        <v>734</v>
      </c>
      <c r="O33" s="27">
        <v>823.48</v>
      </c>
      <c r="P33" s="27">
        <v>952.79100000000005</v>
      </c>
    </row>
    <row r="34" spans="1:16" s="6" customFormat="1" x14ac:dyDescent="0.3">
      <c r="A34" s="14"/>
      <c r="B34" s="12"/>
      <c r="C34" s="13"/>
      <c r="D34" s="13" t="s">
        <v>6</v>
      </c>
      <c r="E34" s="22">
        <v>272</v>
      </c>
      <c r="F34" s="16">
        <v>319</v>
      </c>
      <c r="G34" s="3">
        <v>618</v>
      </c>
      <c r="H34" s="16">
        <v>759</v>
      </c>
      <c r="I34" s="27">
        <v>857</v>
      </c>
      <c r="J34" s="26">
        <v>899</v>
      </c>
      <c r="K34" s="27">
        <v>618</v>
      </c>
      <c r="L34" s="27">
        <v>618</v>
      </c>
      <c r="M34" s="27">
        <f>[1]Показ!P35</f>
        <v>1002</v>
      </c>
      <c r="N34" s="27">
        <f>[1]Показ!Q35</f>
        <v>1108</v>
      </c>
      <c r="O34" s="27">
        <v>1238.1400000000001</v>
      </c>
      <c r="P34" s="27"/>
    </row>
    <row r="35" spans="1:16" s="6" customFormat="1" x14ac:dyDescent="0.3">
      <c r="A35" s="14">
        <f>A33+1</f>
        <v>17</v>
      </c>
      <c r="B35" s="12" t="s">
        <v>9</v>
      </c>
      <c r="C35" s="13">
        <v>18</v>
      </c>
      <c r="D35" s="13" t="s">
        <v>5</v>
      </c>
      <c r="E35" s="22">
        <v>152</v>
      </c>
      <c r="F35" s="16">
        <v>319</v>
      </c>
      <c r="G35" s="16">
        <v>444</v>
      </c>
      <c r="H35" s="26">
        <v>548</v>
      </c>
      <c r="I35" s="26">
        <v>618</v>
      </c>
      <c r="J35" s="26">
        <v>649</v>
      </c>
      <c r="K35" s="27">
        <v>665</v>
      </c>
      <c r="L35" s="27">
        <v>692</v>
      </c>
      <c r="M35" s="27">
        <f>[1]Показ!P36</f>
        <v>722</v>
      </c>
      <c r="N35" s="27">
        <f>[1]Показ!Q36</f>
        <v>802.56</v>
      </c>
      <c r="O35" s="27">
        <v>913.8</v>
      </c>
      <c r="P35" s="27">
        <v>1089.2449999999999</v>
      </c>
    </row>
    <row r="36" spans="1:16" s="6" customFormat="1" x14ac:dyDescent="0.3">
      <c r="A36" s="14"/>
      <c r="B36" s="12"/>
      <c r="C36" s="13"/>
      <c r="D36" s="13" t="s">
        <v>6</v>
      </c>
      <c r="E36" s="22">
        <v>114</v>
      </c>
      <c r="F36" s="16">
        <v>261</v>
      </c>
      <c r="G36" s="16">
        <v>371</v>
      </c>
      <c r="H36" s="26">
        <v>455</v>
      </c>
      <c r="I36" s="26">
        <v>514</v>
      </c>
      <c r="J36" s="26">
        <v>540</v>
      </c>
      <c r="K36" s="27">
        <v>553</v>
      </c>
      <c r="L36" s="27">
        <v>575</v>
      </c>
      <c r="M36" s="27">
        <f>[1]Показ!P37</f>
        <v>600</v>
      </c>
      <c r="N36" s="27">
        <f>[1]Показ!Q37</f>
        <v>669.44</v>
      </c>
      <c r="O36" s="27">
        <v>765.48</v>
      </c>
      <c r="P36" s="27">
        <v>907.05700000000002</v>
      </c>
    </row>
    <row r="37" spans="1:16" s="6" customFormat="1" x14ac:dyDescent="0.3">
      <c r="A37" s="15"/>
      <c r="B37" s="12"/>
      <c r="C37" s="13"/>
      <c r="D37" s="13" t="s">
        <v>7</v>
      </c>
      <c r="E37" s="22">
        <v>116</v>
      </c>
      <c r="F37" s="16">
        <v>249</v>
      </c>
      <c r="G37" s="16">
        <v>347</v>
      </c>
      <c r="H37" s="26">
        <v>433</v>
      </c>
      <c r="I37" s="26">
        <v>490</v>
      </c>
      <c r="J37" s="26">
        <v>514</v>
      </c>
      <c r="K37" s="27">
        <v>526</v>
      </c>
      <c r="L37" s="27">
        <v>548</v>
      </c>
      <c r="M37" s="27">
        <f>[1]Показ!P38</f>
        <v>572</v>
      </c>
      <c r="N37" s="27">
        <f>[1]Показ!Q38</f>
        <v>636.05999999999995</v>
      </c>
      <c r="O37" s="27">
        <v>725.02</v>
      </c>
      <c r="P37" s="27">
        <v>860.43200000000002</v>
      </c>
    </row>
    <row r="38" spans="1:16" s="6" customFormat="1" x14ac:dyDescent="0.3">
      <c r="A38" s="15">
        <f>A35+1</f>
        <v>18</v>
      </c>
      <c r="B38" s="12" t="s">
        <v>9</v>
      </c>
      <c r="C38" s="13">
        <v>22</v>
      </c>
      <c r="D38" s="13"/>
      <c r="E38" s="22">
        <v>170</v>
      </c>
      <c r="F38" s="16">
        <v>365</v>
      </c>
      <c r="G38" s="3">
        <v>511</v>
      </c>
      <c r="H38" s="26">
        <v>627</v>
      </c>
      <c r="I38" s="26">
        <v>696</v>
      </c>
      <c r="J38" s="26">
        <v>733</v>
      </c>
      <c r="K38" s="27">
        <v>749</v>
      </c>
      <c r="L38" s="27">
        <v>788</v>
      </c>
      <c r="M38" s="27">
        <f>[1]Показ!P39</f>
        <v>832</v>
      </c>
      <c r="N38" s="27">
        <f>[1]Показ!Q39</f>
        <v>926.98</v>
      </c>
      <c r="O38" s="27">
        <v>1039.33</v>
      </c>
      <c r="P38" s="27">
        <v>1201.115</v>
      </c>
    </row>
    <row r="39" spans="1:16" s="6" customFormat="1" x14ac:dyDescent="0.3">
      <c r="A39" s="15">
        <f>A38+1</f>
        <v>19</v>
      </c>
      <c r="B39" s="12" t="s">
        <v>9</v>
      </c>
      <c r="C39" s="13">
        <v>24</v>
      </c>
      <c r="D39" s="13" t="s">
        <v>5</v>
      </c>
      <c r="E39" s="22">
        <v>309.3</v>
      </c>
      <c r="F39" s="16">
        <v>547</v>
      </c>
      <c r="G39" s="24">
        <v>724</v>
      </c>
      <c r="H39" s="26">
        <v>839</v>
      </c>
      <c r="I39" s="26">
        <v>905</v>
      </c>
      <c r="J39" s="26">
        <v>934</v>
      </c>
      <c r="K39" s="27">
        <v>948</v>
      </c>
      <c r="L39" s="27">
        <v>975</v>
      </c>
      <c r="M39" s="27">
        <f>[1]Показ!P40</f>
        <v>1006</v>
      </c>
      <c r="N39" s="27">
        <f>[1]Показ!Q40</f>
        <v>1083.81</v>
      </c>
      <c r="O39" s="27">
        <v>1187.06</v>
      </c>
      <c r="P39" s="27">
        <v>1339.616</v>
      </c>
    </row>
    <row r="40" spans="1:16" s="6" customFormat="1" x14ac:dyDescent="0.3">
      <c r="A40" s="15"/>
      <c r="B40" s="12"/>
      <c r="C40" s="13"/>
      <c r="D40" s="13" t="s">
        <v>6</v>
      </c>
      <c r="E40" s="22">
        <v>246.1</v>
      </c>
      <c r="F40" s="16">
        <v>435</v>
      </c>
      <c r="G40" s="24">
        <v>580</v>
      </c>
      <c r="H40" s="26">
        <v>692</v>
      </c>
      <c r="I40" s="26">
        <v>757</v>
      </c>
      <c r="J40" s="26">
        <v>773</v>
      </c>
      <c r="K40" s="27">
        <v>20</v>
      </c>
      <c r="L40" s="27">
        <v>46</v>
      </c>
      <c r="M40" s="27">
        <f>[1]Показ!P41</f>
        <v>73</v>
      </c>
      <c r="N40" s="27">
        <f>[1]Показ!Q41</f>
        <v>170</v>
      </c>
      <c r="O40" s="27">
        <v>274.31</v>
      </c>
      <c r="P40" s="27">
        <v>428.041</v>
      </c>
    </row>
    <row r="41" spans="1:16" s="6" customFormat="1" x14ac:dyDescent="0.3">
      <c r="A41" s="15">
        <f>A39+1</f>
        <v>20</v>
      </c>
      <c r="B41" s="12" t="s">
        <v>8</v>
      </c>
      <c r="C41" s="13">
        <v>26</v>
      </c>
      <c r="D41" s="13" t="s">
        <v>5</v>
      </c>
      <c r="E41" s="16">
        <v>2014</v>
      </c>
      <c r="F41" s="16">
        <v>2132</v>
      </c>
      <c r="G41" s="24">
        <v>2219</v>
      </c>
      <c r="H41" s="26">
        <v>2292</v>
      </c>
      <c r="I41" s="26">
        <v>2343</v>
      </c>
      <c r="J41" s="26">
        <v>2364</v>
      </c>
      <c r="K41" s="27">
        <v>2374</v>
      </c>
      <c r="L41" s="27">
        <v>2392</v>
      </c>
      <c r="M41" s="27">
        <f>[1]Показ!P42</f>
        <v>15</v>
      </c>
      <c r="N41" s="27">
        <f>[1]Показ!Q42</f>
        <v>76.67</v>
      </c>
      <c r="O41" s="27">
        <v>158.06</v>
      </c>
      <c r="P41" s="27">
        <v>278.15842099999998</v>
      </c>
    </row>
    <row r="42" spans="1:16" s="6" customFormat="1" x14ac:dyDescent="0.3">
      <c r="A42" s="15"/>
      <c r="B42" s="12"/>
      <c r="C42" s="13"/>
      <c r="D42" s="13" t="s">
        <v>6</v>
      </c>
      <c r="E42" s="16">
        <v>2302</v>
      </c>
      <c r="F42" s="16">
        <v>2441</v>
      </c>
      <c r="G42" s="24">
        <v>2547</v>
      </c>
      <c r="H42" s="26">
        <v>2636</v>
      </c>
      <c r="I42" s="26">
        <v>2700</v>
      </c>
      <c r="J42" s="26">
        <v>2728</v>
      </c>
      <c r="K42" s="27">
        <v>2743</v>
      </c>
      <c r="L42" s="27">
        <v>2766</v>
      </c>
      <c r="M42" s="27">
        <f>[1]Показ!P43</f>
        <v>20</v>
      </c>
      <c r="N42" s="27">
        <f>[1]Показ!Q43</f>
        <v>94.49</v>
      </c>
      <c r="O42" s="27">
        <v>194.96</v>
      </c>
      <c r="P42" s="27">
        <v>347.03668800000003</v>
      </c>
    </row>
    <row r="43" spans="1:16" s="6" customFormat="1" x14ac:dyDescent="0.3">
      <c r="A43" s="15"/>
      <c r="B43" s="12"/>
      <c r="C43" s="13"/>
      <c r="D43" s="13" t="s">
        <v>7</v>
      </c>
      <c r="E43" s="16">
        <v>2364</v>
      </c>
      <c r="F43" s="16">
        <v>2503</v>
      </c>
      <c r="G43" s="24">
        <v>2607</v>
      </c>
      <c r="H43" s="26">
        <v>2696</v>
      </c>
      <c r="I43" s="26">
        <v>2759</v>
      </c>
      <c r="J43" s="26">
        <v>2786</v>
      </c>
      <c r="K43" s="27">
        <v>2799</v>
      </c>
      <c r="L43" s="27">
        <v>2815</v>
      </c>
      <c r="M43" s="27">
        <f>[1]Показ!P44</f>
        <v>18</v>
      </c>
      <c r="N43" s="27">
        <f>[1]Показ!Q44</f>
        <v>83.2</v>
      </c>
      <c r="O43" s="27">
        <v>179.66</v>
      </c>
      <c r="P43" s="27">
        <v>327.87422600000002</v>
      </c>
    </row>
    <row r="44" spans="1:16" s="6" customFormat="1" x14ac:dyDescent="0.3">
      <c r="A44" s="15"/>
      <c r="B44" s="12"/>
      <c r="C44" s="13"/>
      <c r="D44" s="13" t="s">
        <v>10</v>
      </c>
      <c r="E44" s="16">
        <v>1825</v>
      </c>
      <c r="F44" s="16">
        <v>1942</v>
      </c>
      <c r="G44" s="24">
        <v>2029</v>
      </c>
      <c r="H44" s="26">
        <v>2102</v>
      </c>
      <c r="I44" s="26">
        <v>2152</v>
      </c>
      <c r="J44" s="26">
        <v>2173</v>
      </c>
      <c r="K44" s="27">
        <v>2185</v>
      </c>
      <c r="L44" s="27">
        <v>2196</v>
      </c>
      <c r="M44" s="27">
        <f>[1]Показ!P45</f>
        <v>15</v>
      </c>
      <c r="N44" s="27">
        <f>[1]Показ!Q45</f>
        <v>75.14</v>
      </c>
      <c r="O44" s="27">
        <v>155.66999999999999</v>
      </c>
      <c r="P44" s="27">
        <v>280.976291</v>
      </c>
    </row>
    <row r="45" spans="1:16" s="6" customFormat="1" x14ac:dyDescent="0.3">
      <c r="A45" s="15">
        <f>A41+1</f>
        <v>21</v>
      </c>
      <c r="B45" s="12" t="s">
        <v>12</v>
      </c>
      <c r="C45" s="13">
        <v>56</v>
      </c>
      <c r="D45" s="13" t="s">
        <v>5</v>
      </c>
      <c r="E45" s="16">
        <v>1941</v>
      </c>
      <c r="F45" s="16">
        <v>2144</v>
      </c>
      <c r="G45" s="16">
        <v>2263</v>
      </c>
      <c r="H45" s="26">
        <v>2380</v>
      </c>
      <c r="I45" s="26">
        <v>2460</v>
      </c>
      <c r="J45" s="26">
        <v>2495</v>
      </c>
      <c r="K45" s="27">
        <v>2516</v>
      </c>
      <c r="L45" s="28">
        <v>2551.21</v>
      </c>
      <c r="M45" s="27">
        <f>[1]Показ!P46</f>
        <v>2593.5100000000002</v>
      </c>
      <c r="N45" s="27">
        <f>[1]Показ!Q46</f>
        <v>2689.46</v>
      </c>
      <c r="O45" s="28">
        <v>2821.31</v>
      </c>
      <c r="P45" s="28">
        <v>2984.3120309999999</v>
      </c>
    </row>
    <row r="46" spans="1:16" s="6" customFormat="1" x14ac:dyDescent="0.3">
      <c r="A46" s="15">
        <f>A45+1</f>
        <v>22</v>
      </c>
      <c r="B46" s="12" t="s">
        <v>14</v>
      </c>
      <c r="C46" s="13">
        <v>58</v>
      </c>
      <c r="D46" s="13" t="s">
        <v>5</v>
      </c>
      <c r="E46" s="16">
        <v>361</v>
      </c>
      <c r="F46" s="16">
        <v>496</v>
      </c>
      <c r="G46" s="16">
        <v>572</v>
      </c>
      <c r="H46" s="26">
        <v>647</v>
      </c>
      <c r="I46" s="26">
        <v>697</v>
      </c>
      <c r="J46" s="26">
        <v>717</v>
      </c>
      <c r="K46" s="27">
        <v>727</v>
      </c>
      <c r="L46" s="28">
        <v>746.94</v>
      </c>
      <c r="M46" s="27">
        <f>[1]Показ!P47</f>
        <v>771.59</v>
      </c>
      <c r="N46" s="27">
        <f>[1]Показ!Q47</f>
        <v>830.65</v>
      </c>
      <c r="O46" s="28">
        <v>918.29</v>
      </c>
      <c r="P46" s="28">
        <v>1029.1919700000001</v>
      </c>
    </row>
    <row r="47" spans="1:16" s="6" customFormat="1" x14ac:dyDescent="0.3">
      <c r="A47" s="15">
        <f>A46+1</f>
        <v>23</v>
      </c>
      <c r="B47" s="12" t="s">
        <v>12</v>
      </c>
      <c r="C47" s="13">
        <v>60</v>
      </c>
      <c r="D47" s="13" t="s">
        <v>5</v>
      </c>
      <c r="E47" s="16">
        <v>2117</v>
      </c>
      <c r="F47" s="16">
        <v>2374</v>
      </c>
      <c r="G47" s="16">
        <v>2532</v>
      </c>
      <c r="H47" s="26">
        <v>2719</v>
      </c>
      <c r="I47" s="26">
        <v>2857</v>
      </c>
      <c r="J47" s="26">
        <v>2921</v>
      </c>
      <c r="K47" s="27">
        <v>2957</v>
      </c>
      <c r="L47" s="28">
        <v>3018.6120540000002</v>
      </c>
      <c r="M47" s="27">
        <f>[1]Показ!P48</f>
        <v>3093.37</v>
      </c>
      <c r="N47" s="27">
        <f>[1]Показ!Q48</f>
        <v>3255.02</v>
      </c>
      <c r="O47" s="28">
        <v>3457.75</v>
      </c>
      <c r="P47" s="28">
        <v>3693.8096099999998</v>
      </c>
    </row>
    <row r="48" spans="1:16" s="6" customFormat="1" x14ac:dyDescent="0.3">
      <c r="A48" s="15">
        <f t="shared" ref="A48:A49" si="0">A47+1</f>
        <v>24</v>
      </c>
      <c r="B48" s="12" t="s">
        <v>12</v>
      </c>
      <c r="C48" s="13">
        <v>65</v>
      </c>
      <c r="D48" s="13" t="s">
        <v>5</v>
      </c>
      <c r="E48" s="16">
        <v>57</v>
      </c>
      <c r="F48" s="16">
        <v>246</v>
      </c>
      <c r="G48" s="16">
        <v>365</v>
      </c>
      <c r="H48" s="26">
        <v>486</v>
      </c>
      <c r="I48" s="26">
        <v>571</v>
      </c>
      <c r="J48" s="26">
        <v>610</v>
      </c>
      <c r="K48" s="27">
        <v>632</v>
      </c>
      <c r="L48" s="28">
        <v>674.213886</v>
      </c>
      <c r="M48" s="27">
        <f>[1]Показ!P49</f>
        <v>721.53</v>
      </c>
      <c r="N48" s="27">
        <f>[1]Показ!Q49</f>
        <v>818.96</v>
      </c>
      <c r="O48" s="28">
        <v>951.42</v>
      </c>
      <c r="P48" s="28">
        <v>1116.7563680000001</v>
      </c>
    </row>
    <row r="49" spans="1:16" x14ac:dyDescent="0.3">
      <c r="A49" s="15">
        <f t="shared" si="0"/>
        <v>25</v>
      </c>
      <c r="B49" s="12" t="s">
        <v>12</v>
      </c>
      <c r="C49" s="19">
        <v>69</v>
      </c>
      <c r="D49" s="13" t="s">
        <v>5</v>
      </c>
      <c r="E49" s="16">
        <v>965</v>
      </c>
      <c r="F49" s="16">
        <v>1244</v>
      </c>
      <c r="G49" s="16">
        <v>1416</v>
      </c>
      <c r="H49" s="26">
        <v>90</v>
      </c>
      <c r="I49" s="26">
        <v>157</v>
      </c>
      <c r="J49" s="26">
        <v>210</v>
      </c>
      <c r="K49" s="27">
        <v>241</v>
      </c>
      <c r="L49" s="28">
        <v>292.5</v>
      </c>
      <c r="M49" s="27">
        <f>[1]Показ!P50</f>
        <v>357.81</v>
      </c>
      <c r="N49" s="27">
        <f>[1]Показ!Q50</f>
        <v>499.01</v>
      </c>
      <c r="O49" s="28">
        <v>690.13</v>
      </c>
      <c r="P49" s="28">
        <v>922.84992399999999</v>
      </c>
    </row>
  </sheetData>
  <mergeCells count="3">
    <mergeCell ref="B2:C3"/>
    <mergeCell ref="A2:A3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G26" sqref="G26"/>
    </sheetView>
  </sheetViews>
  <sheetFormatPr defaultColWidth="10.88671875" defaultRowHeight="14.4" x14ac:dyDescent="0.3"/>
  <cols>
    <col min="1" max="1" width="4.5546875" style="9" customWidth="1"/>
    <col min="2" max="2" width="16.44140625" style="9" customWidth="1"/>
    <col min="3" max="3" width="4.6640625" style="9" customWidth="1"/>
    <col min="4" max="4" width="7.44140625" style="10" customWidth="1"/>
    <col min="5" max="5" width="16.109375" style="9" customWidth="1"/>
    <col min="6" max="6" width="16.33203125" style="9" customWidth="1"/>
    <col min="7" max="7" width="16.6640625" style="9" customWidth="1"/>
    <col min="8" max="8" width="16.21875" style="9" customWidth="1"/>
    <col min="9" max="9" width="15.77734375" style="9" customWidth="1"/>
    <col min="10" max="10" width="17.109375" style="9" customWidth="1"/>
    <col min="11" max="11" width="15.88671875" style="9" customWidth="1"/>
    <col min="12" max="127" width="9.109375" style="9" customWidth="1"/>
    <col min="128" max="128" width="4.5546875" style="9" customWidth="1"/>
    <col min="129" max="129" width="23.5546875" style="9" customWidth="1"/>
    <col min="130" max="130" width="7.44140625" style="9" customWidth="1"/>
    <col min="131" max="16384" width="10.88671875" style="9"/>
  </cols>
  <sheetData>
    <row r="1" spans="1:11" x14ac:dyDescent="0.3">
      <c r="A1" s="8" t="s">
        <v>3</v>
      </c>
      <c r="C1" s="10"/>
    </row>
    <row r="2" spans="1:11" ht="71.400000000000006" customHeight="1" x14ac:dyDescent="0.3">
      <c r="A2" s="29" t="s">
        <v>0</v>
      </c>
      <c r="B2" s="29" t="s">
        <v>1</v>
      </c>
      <c r="C2" s="29"/>
      <c r="D2" s="29" t="s">
        <v>2</v>
      </c>
      <c r="E2" s="21" t="s">
        <v>13</v>
      </c>
      <c r="F2" s="21" t="s">
        <v>13</v>
      </c>
      <c r="G2" s="21" t="s">
        <v>13</v>
      </c>
      <c r="H2" s="21" t="s">
        <v>13</v>
      </c>
      <c r="I2" s="21" t="s">
        <v>13</v>
      </c>
      <c r="J2" s="21" t="s">
        <v>13</v>
      </c>
      <c r="K2" s="21" t="s">
        <v>13</v>
      </c>
    </row>
    <row r="3" spans="1:11" s="11" customFormat="1" ht="18.600000000000001" customHeight="1" x14ac:dyDescent="0.3">
      <c r="A3" s="29"/>
      <c r="B3" s="29"/>
      <c r="C3" s="29"/>
      <c r="D3" s="29"/>
      <c r="E3" s="18">
        <v>43466</v>
      </c>
      <c r="F3" s="18">
        <v>43497</v>
      </c>
      <c r="G3" s="18">
        <v>43525</v>
      </c>
      <c r="H3" s="18">
        <v>43556</v>
      </c>
      <c r="I3" s="18">
        <v>43586</v>
      </c>
      <c r="J3" s="18">
        <v>43617</v>
      </c>
      <c r="K3" s="18">
        <v>43647</v>
      </c>
    </row>
    <row r="4" spans="1:11" s="4" customFormat="1" x14ac:dyDescent="0.3">
      <c r="A4" s="21">
        <v>1</v>
      </c>
      <c r="B4" s="12" t="s">
        <v>4</v>
      </c>
      <c r="C4" s="13">
        <v>3</v>
      </c>
      <c r="D4" s="13" t="s">
        <v>5</v>
      </c>
      <c r="E4" s="16">
        <v>119</v>
      </c>
      <c r="F4" s="20" t="s">
        <v>15</v>
      </c>
      <c r="G4" s="20" t="s">
        <v>15</v>
      </c>
      <c r="H4" s="20" t="s">
        <v>15</v>
      </c>
      <c r="I4" s="20" t="s">
        <v>15</v>
      </c>
      <c r="J4" s="20" t="s">
        <v>15</v>
      </c>
      <c r="K4" s="20" t="s">
        <v>15</v>
      </c>
    </row>
    <row r="5" spans="1:11" s="4" customFormat="1" x14ac:dyDescent="0.3">
      <c r="A5" s="21"/>
      <c r="B5" s="12"/>
      <c r="C5" s="13"/>
      <c r="D5" s="13" t="s">
        <v>6</v>
      </c>
      <c r="E5" s="16">
        <v>124</v>
      </c>
      <c r="F5" s="20" t="s">
        <v>15</v>
      </c>
      <c r="G5" s="20" t="s">
        <v>15</v>
      </c>
      <c r="H5" s="20" t="s">
        <v>15</v>
      </c>
      <c r="I5" s="20" t="s">
        <v>15</v>
      </c>
      <c r="J5" s="20" t="s">
        <v>15</v>
      </c>
      <c r="K5" s="20" t="s">
        <v>15</v>
      </c>
    </row>
    <row r="6" spans="1:11" s="4" customFormat="1" x14ac:dyDescent="0.3">
      <c r="A6" s="21"/>
      <c r="B6" s="12"/>
      <c r="C6" s="13"/>
      <c r="D6" s="13" t="s">
        <v>7</v>
      </c>
      <c r="E6" s="16">
        <v>143</v>
      </c>
      <c r="F6" s="20" t="s">
        <v>15</v>
      </c>
      <c r="G6" s="20" t="s">
        <v>15</v>
      </c>
      <c r="H6" s="20" t="s">
        <v>15</v>
      </c>
      <c r="I6" s="20" t="s">
        <v>15</v>
      </c>
      <c r="J6" s="20" t="s">
        <v>15</v>
      </c>
      <c r="K6" s="20" t="s">
        <v>15</v>
      </c>
    </row>
    <row r="7" spans="1:11" s="11" customFormat="1" x14ac:dyDescent="0.3">
      <c r="A7" s="21">
        <f>A4+1</f>
        <v>2</v>
      </c>
      <c r="B7" s="12" t="s">
        <v>4</v>
      </c>
      <c r="C7" s="13">
        <v>5</v>
      </c>
      <c r="D7" s="13" t="s">
        <v>5</v>
      </c>
      <c r="E7" s="20" t="s">
        <v>15</v>
      </c>
      <c r="F7" s="20" t="s">
        <v>15</v>
      </c>
      <c r="G7" s="20" t="s">
        <v>15</v>
      </c>
      <c r="H7" s="20" t="s">
        <v>15</v>
      </c>
      <c r="I7" s="20" t="s">
        <v>15</v>
      </c>
      <c r="J7" s="20" t="s">
        <v>15</v>
      </c>
      <c r="K7" s="20" t="s">
        <v>15</v>
      </c>
    </row>
    <row r="8" spans="1:11" s="11" customFormat="1" x14ac:dyDescent="0.3">
      <c r="A8" s="21"/>
      <c r="B8" s="12"/>
      <c r="C8" s="13"/>
      <c r="D8" s="13" t="s">
        <v>6</v>
      </c>
      <c r="E8" s="20" t="s">
        <v>15</v>
      </c>
      <c r="F8" s="20" t="s">
        <v>15</v>
      </c>
      <c r="G8" s="20" t="s">
        <v>15</v>
      </c>
      <c r="H8" s="20" t="s">
        <v>15</v>
      </c>
      <c r="I8" s="20" t="s">
        <v>15</v>
      </c>
      <c r="J8" s="20" t="s">
        <v>15</v>
      </c>
      <c r="K8" s="20" t="s">
        <v>15</v>
      </c>
    </row>
    <row r="9" spans="1:11" s="11" customFormat="1" x14ac:dyDescent="0.3">
      <c r="A9" s="21">
        <f>A7+1</f>
        <v>3</v>
      </c>
      <c r="B9" s="12" t="s">
        <v>4</v>
      </c>
      <c r="C9" s="13">
        <v>7</v>
      </c>
      <c r="D9" s="13"/>
      <c r="E9" s="20" t="s">
        <v>15</v>
      </c>
      <c r="F9" s="20" t="s">
        <v>15</v>
      </c>
      <c r="G9" s="20" t="s">
        <v>15</v>
      </c>
      <c r="H9" s="20" t="s">
        <v>15</v>
      </c>
      <c r="I9" s="20" t="s">
        <v>15</v>
      </c>
      <c r="J9" s="20" t="s">
        <v>15</v>
      </c>
      <c r="K9" s="20" t="s">
        <v>15</v>
      </c>
    </row>
    <row r="10" spans="1:11" s="11" customFormat="1" x14ac:dyDescent="0.3">
      <c r="A10" s="21">
        <f>A9+1</f>
        <v>4</v>
      </c>
      <c r="B10" s="12" t="s">
        <v>4</v>
      </c>
      <c r="C10" s="13">
        <v>9</v>
      </c>
      <c r="D10" s="13"/>
      <c r="E10" s="16">
        <v>177</v>
      </c>
      <c r="F10" s="20" t="s">
        <v>15</v>
      </c>
      <c r="G10" s="20" t="s">
        <v>15</v>
      </c>
      <c r="H10" s="20" t="s">
        <v>15</v>
      </c>
      <c r="I10" s="20" t="s">
        <v>15</v>
      </c>
      <c r="J10" s="20" t="s">
        <v>15</v>
      </c>
      <c r="K10" s="20" t="s">
        <v>15</v>
      </c>
    </row>
    <row r="11" spans="1:11" s="11" customFormat="1" x14ac:dyDescent="0.3">
      <c r="A11" s="21">
        <f>A10+1</f>
        <v>5</v>
      </c>
      <c r="B11" s="12" t="s">
        <v>4</v>
      </c>
      <c r="C11" s="13">
        <v>11</v>
      </c>
      <c r="D11" s="13" t="s">
        <v>5</v>
      </c>
      <c r="E11" s="16">
        <v>131</v>
      </c>
      <c r="F11" s="17">
        <v>108.795</v>
      </c>
      <c r="G11" s="23">
        <v>139.59500000000003</v>
      </c>
      <c r="H11" s="25">
        <v>107.6</v>
      </c>
      <c r="I11" s="23">
        <v>67.199999999999989</v>
      </c>
      <c r="J11" s="23">
        <v>33</v>
      </c>
      <c r="K11" s="20" t="s">
        <v>15</v>
      </c>
    </row>
    <row r="12" spans="1:11" s="11" customFormat="1" x14ac:dyDescent="0.3">
      <c r="A12" s="21"/>
      <c r="B12" s="12"/>
      <c r="C12" s="13"/>
      <c r="D12" s="13" t="s">
        <v>6</v>
      </c>
      <c r="E12" s="16">
        <v>107</v>
      </c>
      <c r="F12" s="17">
        <v>137.23500000000001</v>
      </c>
      <c r="G12" s="23">
        <v>94.435000000000031</v>
      </c>
      <c r="H12" s="25">
        <v>97.3</v>
      </c>
      <c r="I12" s="23">
        <v>57.800000000000011</v>
      </c>
      <c r="J12" s="23">
        <v>27</v>
      </c>
      <c r="K12" s="20" t="s">
        <v>15</v>
      </c>
    </row>
    <row r="13" spans="1:11" s="11" customFormat="1" x14ac:dyDescent="0.3">
      <c r="A13" s="21"/>
      <c r="B13" s="12"/>
      <c r="C13" s="13"/>
      <c r="D13" s="13" t="s">
        <v>7</v>
      </c>
      <c r="E13" s="16">
        <v>102</v>
      </c>
      <c r="F13" s="17">
        <v>114.55200000000001</v>
      </c>
      <c r="G13" s="23">
        <v>132.65199999999999</v>
      </c>
      <c r="H13" s="25">
        <v>100.7</v>
      </c>
      <c r="I13" s="23">
        <v>54.699999999999989</v>
      </c>
      <c r="J13" s="23">
        <v>27</v>
      </c>
      <c r="K13" s="20" t="s">
        <v>15</v>
      </c>
    </row>
    <row r="14" spans="1:11" x14ac:dyDescent="0.3">
      <c r="A14" s="21">
        <f>A11+1</f>
        <v>6</v>
      </c>
      <c r="B14" s="12" t="s">
        <v>4</v>
      </c>
      <c r="C14" s="13">
        <v>13</v>
      </c>
      <c r="D14" s="13"/>
      <c r="E14" s="20" t="s">
        <v>15</v>
      </c>
      <c r="F14" s="20" t="s">
        <v>15</v>
      </c>
      <c r="G14" s="20" t="s">
        <v>15</v>
      </c>
      <c r="H14" s="20" t="s">
        <v>15</v>
      </c>
      <c r="I14" s="20" t="s">
        <v>15</v>
      </c>
      <c r="J14" s="20" t="s">
        <v>15</v>
      </c>
      <c r="K14" s="20" t="s">
        <v>15</v>
      </c>
    </row>
    <row r="15" spans="1:11" x14ac:dyDescent="0.3">
      <c r="A15" s="21">
        <f>A14+1</f>
        <v>7</v>
      </c>
      <c r="B15" s="12" t="s">
        <v>4</v>
      </c>
      <c r="C15" s="13">
        <v>15</v>
      </c>
      <c r="D15" s="13"/>
      <c r="E15" s="20" t="s">
        <v>15</v>
      </c>
      <c r="F15" s="20" t="s">
        <v>15</v>
      </c>
      <c r="G15" s="20" t="s">
        <v>15</v>
      </c>
      <c r="H15" s="20" t="s">
        <v>15</v>
      </c>
      <c r="I15" s="20" t="s">
        <v>15</v>
      </c>
      <c r="J15" s="20" t="s">
        <v>15</v>
      </c>
      <c r="K15" s="20" t="s">
        <v>15</v>
      </c>
    </row>
    <row r="16" spans="1:11" s="11" customFormat="1" x14ac:dyDescent="0.3">
      <c r="A16" s="21">
        <f>A15+1</f>
        <v>8</v>
      </c>
      <c r="B16" s="12" t="s">
        <v>4</v>
      </c>
      <c r="C16" s="13">
        <v>17</v>
      </c>
      <c r="D16" s="13" t="s">
        <v>5</v>
      </c>
      <c r="E16" s="20" t="s">
        <v>15</v>
      </c>
      <c r="F16" s="20" t="s">
        <v>15</v>
      </c>
      <c r="G16" s="20" t="s">
        <v>15</v>
      </c>
      <c r="H16" s="20" t="s">
        <v>15</v>
      </c>
      <c r="I16" s="20" t="s">
        <v>15</v>
      </c>
      <c r="J16" s="20" t="s">
        <v>15</v>
      </c>
      <c r="K16" s="20" t="s">
        <v>15</v>
      </c>
    </row>
    <row r="17" spans="1:11" s="11" customFormat="1" x14ac:dyDescent="0.3">
      <c r="A17" s="21"/>
      <c r="B17" s="12"/>
      <c r="C17" s="13"/>
      <c r="D17" s="13" t="s">
        <v>6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</row>
    <row r="18" spans="1:11" s="11" customFormat="1" x14ac:dyDescent="0.3">
      <c r="A18" s="21">
        <f>A16+1</f>
        <v>9</v>
      </c>
      <c r="B18" s="12" t="s">
        <v>4</v>
      </c>
      <c r="C18" s="13">
        <v>19</v>
      </c>
      <c r="D18" s="13" t="s">
        <v>5</v>
      </c>
      <c r="E18" s="16">
        <v>178</v>
      </c>
      <c r="F18" s="16">
        <v>156</v>
      </c>
      <c r="G18" s="23">
        <v>90</v>
      </c>
      <c r="H18" s="25">
        <v>70.611000000000004</v>
      </c>
      <c r="I18" s="20" t="s">
        <v>15</v>
      </c>
      <c r="J18" s="20" t="s">
        <v>15</v>
      </c>
      <c r="K18" s="20" t="s">
        <v>15</v>
      </c>
    </row>
    <row r="19" spans="1:11" s="11" customFormat="1" x14ac:dyDescent="0.3">
      <c r="A19" s="21"/>
      <c r="B19" s="12"/>
      <c r="C19" s="13"/>
      <c r="D19" s="13" t="s">
        <v>6</v>
      </c>
      <c r="E19" s="16">
        <v>147</v>
      </c>
      <c r="F19" s="16">
        <v>130</v>
      </c>
      <c r="G19" s="23">
        <v>75</v>
      </c>
      <c r="H19" s="25">
        <v>56.832999999999998</v>
      </c>
      <c r="I19" s="20" t="s">
        <v>15</v>
      </c>
      <c r="J19" s="20" t="s">
        <v>15</v>
      </c>
      <c r="K19" s="20" t="s">
        <v>15</v>
      </c>
    </row>
    <row r="20" spans="1:11" x14ac:dyDescent="0.3">
      <c r="A20" s="21"/>
      <c r="B20" s="12"/>
      <c r="C20" s="13"/>
      <c r="D20" s="13" t="s">
        <v>7</v>
      </c>
      <c r="E20" s="16">
        <v>141</v>
      </c>
      <c r="F20" s="16">
        <v>125</v>
      </c>
      <c r="G20" s="23">
        <v>72</v>
      </c>
      <c r="H20" s="25">
        <v>53.389000000000003</v>
      </c>
      <c r="I20" s="20" t="s">
        <v>15</v>
      </c>
      <c r="J20" s="20" t="s">
        <v>15</v>
      </c>
      <c r="K20" s="20" t="s">
        <v>15</v>
      </c>
    </row>
    <row r="21" spans="1:11" x14ac:dyDescent="0.3">
      <c r="A21" s="21">
        <v>10</v>
      </c>
      <c r="B21" s="12" t="s">
        <v>8</v>
      </c>
      <c r="C21" s="13">
        <v>2</v>
      </c>
      <c r="D21" s="13" t="s">
        <v>5</v>
      </c>
      <c r="E21" s="20" t="s">
        <v>15</v>
      </c>
      <c r="F21" s="20" t="s">
        <v>15</v>
      </c>
      <c r="G21" s="20" t="s">
        <v>15</v>
      </c>
      <c r="H21" s="20" t="s">
        <v>15</v>
      </c>
      <c r="I21" s="20" t="s">
        <v>15</v>
      </c>
      <c r="J21" s="20" t="s">
        <v>15</v>
      </c>
      <c r="K21" s="20" t="s">
        <v>15</v>
      </c>
    </row>
    <row r="22" spans="1:11" x14ac:dyDescent="0.3">
      <c r="A22" s="21"/>
      <c r="B22" s="12"/>
      <c r="C22" s="13"/>
      <c r="D22" s="13" t="s">
        <v>6</v>
      </c>
      <c r="E22" s="20" t="s">
        <v>15</v>
      </c>
      <c r="F22" s="20" t="s">
        <v>15</v>
      </c>
      <c r="G22" s="20" t="s">
        <v>15</v>
      </c>
      <c r="H22" s="20" t="s">
        <v>15</v>
      </c>
      <c r="I22" s="20" t="s">
        <v>15</v>
      </c>
      <c r="J22" s="20" t="s">
        <v>15</v>
      </c>
      <c r="K22" s="20" t="s">
        <v>15</v>
      </c>
    </row>
    <row r="23" spans="1:11" x14ac:dyDescent="0.3">
      <c r="A23" s="21">
        <f>A21+1</f>
        <v>11</v>
      </c>
      <c r="B23" s="12" t="s">
        <v>8</v>
      </c>
      <c r="C23" s="13">
        <v>4</v>
      </c>
      <c r="D23" s="13" t="s">
        <v>5</v>
      </c>
      <c r="E23" s="16">
        <v>125</v>
      </c>
      <c r="F23" s="16">
        <v>106</v>
      </c>
      <c r="G23" s="20" t="s">
        <v>15</v>
      </c>
      <c r="H23" s="20" t="s">
        <v>15</v>
      </c>
      <c r="I23" s="20" t="s">
        <v>15</v>
      </c>
      <c r="J23" s="20" t="s">
        <v>15</v>
      </c>
      <c r="K23" s="20" t="s">
        <v>15</v>
      </c>
    </row>
    <row r="24" spans="1:11" x14ac:dyDescent="0.3">
      <c r="A24" s="21"/>
      <c r="B24" s="12"/>
      <c r="C24" s="13"/>
      <c r="D24" s="13" t="s">
        <v>6</v>
      </c>
      <c r="E24" s="16">
        <v>161</v>
      </c>
      <c r="F24" s="16">
        <v>135</v>
      </c>
      <c r="G24" s="20" t="s">
        <v>15</v>
      </c>
      <c r="H24" s="20" t="s">
        <v>15</v>
      </c>
      <c r="I24" s="20" t="s">
        <v>15</v>
      </c>
      <c r="J24" s="20" t="s">
        <v>15</v>
      </c>
      <c r="K24" s="20" t="s">
        <v>15</v>
      </c>
    </row>
    <row r="25" spans="1:11" x14ac:dyDescent="0.3">
      <c r="A25" s="21">
        <f>A23+1</f>
        <v>12</v>
      </c>
      <c r="B25" s="12" t="s">
        <v>9</v>
      </c>
      <c r="C25" s="13">
        <v>6</v>
      </c>
      <c r="D25" s="13"/>
      <c r="E25" s="20" t="s">
        <v>15</v>
      </c>
      <c r="F25" s="20" t="s">
        <v>15</v>
      </c>
      <c r="G25" s="20" t="s">
        <v>15</v>
      </c>
      <c r="H25" s="20" t="s">
        <v>15</v>
      </c>
      <c r="I25" s="20" t="s">
        <v>15</v>
      </c>
      <c r="J25" s="20" t="s">
        <v>15</v>
      </c>
      <c r="K25" s="20" t="s">
        <v>15</v>
      </c>
    </row>
    <row r="26" spans="1:11" x14ac:dyDescent="0.3">
      <c r="A26" s="21">
        <f>A25+1</f>
        <v>13</v>
      </c>
      <c r="B26" s="12" t="s">
        <v>9</v>
      </c>
      <c r="C26" s="13">
        <v>8</v>
      </c>
      <c r="D26" s="13" t="s">
        <v>5</v>
      </c>
      <c r="E26" s="20" t="s">
        <v>15</v>
      </c>
      <c r="F26" s="20" t="s">
        <v>15</v>
      </c>
      <c r="G26" s="20" t="s">
        <v>15</v>
      </c>
      <c r="H26" s="20" t="s">
        <v>15</v>
      </c>
      <c r="I26" s="20" t="s">
        <v>15</v>
      </c>
      <c r="J26" s="20" t="s">
        <v>15</v>
      </c>
      <c r="K26" s="20" t="s">
        <v>15</v>
      </c>
    </row>
    <row r="27" spans="1:11" x14ac:dyDescent="0.3">
      <c r="A27" s="21"/>
      <c r="B27" s="12"/>
      <c r="C27" s="13"/>
      <c r="D27" s="13" t="s">
        <v>6</v>
      </c>
      <c r="E27" s="20" t="s">
        <v>15</v>
      </c>
      <c r="F27" s="20" t="s">
        <v>15</v>
      </c>
      <c r="G27" s="20" t="s">
        <v>15</v>
      </c>
      <c r="H27" s="20" t="s">
        <v>15</v>
      </c>
      <c r="I27" s="20" t="s">
        <v>15</v>
      </c>
      <c r="J27" s="20" t="s">
        <v>15</v>
      </c>
      <c r="K27" s="20" t="s">
        <v>15</v>
      </c>
    </row>
    <row r="28" spans="1:11" x14ac:dyDescent="0.3">
      <c r="A28" s="21">
        <f>A26+1</f>
        <v>14</v>
      </c>
      <c r="B28" s="12" t="s">
        <v>9</v>
      </c>
      <c r="C28" s="13">
        <v>12</v>
      </c>
      <c r="D28" s="13" t="s">
        <v>5</v>
      </c>
      <c r="E28" s="20" t="s">
        <v>15</v>
      </c>
      <c r="F28" s="20" t="s">
        <v>15</v>
      </c>
      <c r="G28" s="20" t="s">
        <v>15</v>
      </c>
      <c r="H28" s="20" t="s">
        <v>15</v>
      </c>
      <c r="I28" s="20" t="s">
        <v>15</v>
      </c>
      <c r="J28" s="20" t="s">
        <v>15</v>
      </c>
      <c r="K28" s="20" t="s">
        <v>15</v>
      </c>
    </row>
    <row r="29" spans="1:11" x14ac:dyDescent="0.3">
      <c r="A29" s="21"/>
      <c r="B29" s="12"/>
      <c r="C29" s="13"/>
      <c r="D29" s="13" t="s">
        <v>6</v>
      </c>
      <c r="E29" s="20" t="s">
        <v>15</v>
      </c>
      <c r="F29" s="20" t="s">
        <v>15</v>
      </c>
      <c r="G29" s="20" t="s">
        <v>15</v>
      </c>
      <c r="H29" s="20" t="s">
        <v>15</v>
      </c>
      <c r="I29" s="20" t="s">
        <v>15</v>
      </c>
      <c r="J29" s="20" t="s">
        <v>15</v>
      </c>
      <c r="K29" s="20" t="s">
        <v>15</v>
      </c>
    </row>
    <row r="30" spans="1:11" x14ac:dyDescent="0.3">
      <c r="A30" s="21">
        <f>A28+1</f>
        <v>15</v>
      </c>
      <c r="B30" s="12" t="s">
        <v>9</v>
      </c>
      <c r="C30" s="13">
        <v>14</v>
      </c>
      <c r="D30" s="13" t="s">
        <v>5</v>
      </c>
      <c r="E30" s="20" t="s">
        <v>15</v>
      </c>
      <c r="F30" s="20" t="s">
        <v>15</v>
      </c>
      <c r="G30" s="20" t="s">
        <v>15</v>
      </c>
      <c r="H30" s="20" t="s">
        <v>15</v>
      </c>
      <c r="I30" s="20" t="s">
        <v>15</v>
      </c>
      <c r="J30" s="20" t="s">
        <v>15</v>
      </c>
      <c r="K30" s="20" t="s">
        <v>15</v>
      </c>
    </row>
    <row r="31" spans="1:11" x14ac:dyDescent="0.3">
      <c r="A31" s="21"/>
      <c r="B31" s="12"/>
      <c r="C31" s="13"/>
      <c r="D31" s="13" t="s">
        <v>6</v>
      </c>
      <c r="E31" s="20" t="s">
        <v>15</v>
      </c>
      <c r="F31" s="20" t="s">
        <v>15</v>
      </c>
      <c r="G31" s="20" t="s">
        <v>15</v>
      </c>
      <c r="H31" s="20" t="s">
        <v>15</v>
      </c>
      <c r="I31" s="20" t="s">
        <v>15</v>
      </c>
      <c r="J31" s="20" t="s">
        <v>15</v>
      </c>
      <c r="K31" s="20" t="s">
        <v>15</v>
      </c>
    </row>
    <row r="32" spans="1:11" x14ac:dyDescent="0.3">
      <c r="A32" s="21"/>
      <c r="B32" s="12"/>
      <c r="C32" s="13"/>
      <c r="D32" s="13" t="s">
        <v>7</v>
      </c>
      <c r="E32" s="20" t="s">
        <v>15</v>
      </c>
      <c r="F32" s="20" t="s">
        <v>15</v>
      </c>
      <c r="G32" s="20" t="s">
        <v>15</v>
      </c>
      <c r="H32" s="20" t="s">
        <v>15</v>
      </c>
      <c r="I32" s="20" t="s">
        <v>15</v>
      </c>
      <c r="J32" s="20" t="s">
        <v>15</v>
      </c>
      <c r="K32" s="20" t="s">
        <v>15</v>
      </c>
    </row>
    <row r="33" spans="1:11" x14ac:dyDescent="0.3">
      <c r="A33" s="14">
        <f>A30+1</f>
        <v>16</v>
      </c>
      <c r="B33" s="12" t="s">
        <v>9</v>
      </c>
      <c r="C33" s="13">
        <v>16</v>
      </c>
      <c r="D33" s="13" t="s">
        <v>5</v>
      </c>
      <c r="E33" s="20" t="s">
        <v>15</v>
      </c>
      <c r="F33" s="20" t="s">
        <v>15</v>
      </c>
      <c r="G33" s="20" t="s">
        <v>15</v>
      </c>
      <c r="H33" s="20" t="s">
        <v>15</v>
      </c>
      <c r="I33" s="20" t="s">
        <v>15</v>
      </c>
      <c r="J33" s="20" t="s">
        <v>15</v>
      </c>
      <c r="K33" s="20" t="s">
        <v>15</v>
      </c>
    </row>
    <row r="34" spans="1:11" x14ac:dyDescent="0.3">
      <c r="A34" s="14"/>
      <c r="B34" s="12"/>
      <c r="C34" s="13"/>
      <c r="D34" s="13" t="s">
        <v>6</v>
      </c>
      <c r="E34" s="20" t="s">
        <v>15</v>
      </c>
      <c r="F34" s="20" t="s">
        <v>15</v>
      </c>
      <c r="G34" s="20" t="s">
        <v>15</v>
      </c>
      <c r="H34" s="20" t="s">
        <v>15</v>
      </c>
      <c r="I34" s="20" t="s">
        <v>15</v>
      </c>
      <c r="J34" s="20" t="s">
        <v>15</v>
      </c>
      <c r="K34" s="20" t="s">
        <v>15</v>
      </c>
    </row>
    <row r="35" spans="1:11" x14ac:dyDescent="0.3">
      <c r="A35" s="14">
        <f>A33+1</f>
        <v>17</v>
      </c>
      <c r="B35" s="12" t="s">
        <v>9</v>
      </c>
      <c r="C35" s="13">
        <v>18</v>
      </c>
      <c r="D35" s="13" t="s">
        <v>5</v>
      </c>
      <c r="E35" s="20" t="s">
        <v>15</v>
      </c>
      <c r="F35" s="20" t="s">
        <v>15</v>
      </c>
      <c r="G35" s="20" t="s">
        <v>15</v>
      </c>
      <c r="H35" s="20" t="s">
        <v>15</v>
      </c>
      <c r="I35" s="20" t="s">
        <v>15</v>
      </c>
      <c r="J35" s="20" t="s">
        <v>15</v>
      </c>
      <c r="K35" s="20" t="s">
        <v>15</v>
      </c>
    </row>
    <row r="36" spans="1:11" s="11" customFormat="1" x14ac:dyDescent="0.3">
      <c r="A36" s="14"/>
      <c r="B36" s="12"/>
      <c r="C36" s="13"/>
      <c r="D36" s="13" t="s">
        <v>6</v>
      </c>
      <c r="E36" s="20" t="s">
        <v>15</v>
      </c>
      <c r="F36" s="20" t="s">
        <v>15</v>
      </c>
      <c r="G36" s="20" t="s">
        <v>15</v>
      </c>
      <c r="H36" s="20" t="s">
        <v>15</v>
      </c>
      <c r="I36" s="20" t="s">
        <v>15</v>
      </c>
      <c r="J36" s="20" t="s">
        <v>15</v>
      </c>
      <c r="K36" s="20" t="s">
        <v>15</v>
      </c>
    </row>
    <row r="37" spans="1:11" s="11" customFormat="1" x14ac:dyDescent="0.3">
      <c r="A37" s="15"/>
      <c r="B37" s="12"/>
      <c r="C37" s="13"/>
      <c r="D37" s="13" t="s">
        <v>7</v>
      </c>
      <c r="E37" s="20" t="s">
        <v>15</v>
      </c>
      <c r="F37" s="20" t="s">
        <v>15</v>
      </c>
      <c r="G37" s="20" t="s">
        <v>15</v>
      </c>
      <c r="H37" s="20" t="s">
        <v>15</v>
      </c>
      <c r="I37" s="20" t="s">
        <v>15</v>
      </c>
      <c r="J37" s="20" t="s">
        <v>15</v>
      </c>
      <c r="K37" s="20" t="s">
        <v>15</v>
      </c>
    </row>
    <row r="38" spans="1:11" s="11" customFormat="1" x14ac:dyDescent="0.3">
      <c r="A38" s="15">
        <f>A35+1</f>
        <v>18</v>
      </c>
      <c r="B38" s="12" t="s">
        <v>9</v>
      </c>
      <c r="C38" s="13">
        <v>22</v>
      </c>
      <c r="D38" s="13"/>
      <c r="E38" s="20" t="s">
        <v>15</v>
      </c>
      <c r="F38" s="20" t="s">
        <v>15</v>
      </c>
      <c r="G38" s="20" t="s">
        <v>15</v>
      </c>
      <c r="H38" s="20" t="s">
        <v>15</v>
      </c>
      <c r="I38" s="20" t="s">
        <v>15</v>
      </c>
      <c r="J38" s="20" t="s">
        <v>15</v>
      </c>
      <c r="K38" s="20" t="s">
        <v>15</v>
      </c>
    </row>
    <row r="39" spans="1:11" s="11" customFormat="1" x14ac:dyDescent="0.3">
      <c r="A39" s="15">
        <f>A38+1</f>
        <v>19</v>
      </c>
      <c r="B39" s="12" t="s">
        <v>9</v>
      </c>
      <c r="C39" s="13">
        <v>24</v>
      </c>
      <c r="D39" s="13" t="s">
        <v>5</v>
      </c>
      <c r="E39" s="20" t="s">
        <v>15</v>
      </c>
      <c r="F39" s="20" t="s">
        <v>15</v>
      </c>
      <c r="G39" s="20" t="s">
        <v>15</v>
      </c>
      <c r="H39" s="20" t="s">
        <v>15</v>
      </c>
      <c r="I39" s="20" t="s">
        <v>15</v>
      </c>
      <c r="J39" s="20" t="s">
        <v>15</v>
      </c>
      <c r="K39" s="20" t="s">
        <v>15</v>
      </c>
    </row>
    <row r="40" spans="1:11" s="11" customFormat="1" x14ac:dyDescent="0.3">
      <c r="A40" s="15"/>
      <c r="B40" s="12"/>
      <c r="C40" s="13"/>
      <c r="D40" s="13" t="s">
        <v>6</v>
      </c>
      <c r="E40" s="20" t="s">
        <v>15</v>
      </c>
      <c r="F40" s="20" t="s">
        <v>15</v>
      </c>
      <c r="G40" s="20" t="s">
        <v>15</v>
      </c>
      <c r="H40" s="20" t="s">
        <v>15</v>
      </c>
      <c r="I40" s="20" t="s">
        <v>15</v>
      </c>
      <c r="J40" s="20" t="s">
        <v>15</v>
      </c>
      <c r="K40" s="20" t="s">
        <v>15</v>
      </c>
    </row>
    <row r="41" spans="1:11" s="11" customFormat="1" x14ac:dyDescent="0.3">
      <c r="A41" s="15">
        <f>A39+1</f>
        <v>20</v>
      </c>
      <c r="B41" s="12" t="s">
        <v>8</v>
      </c>
      <c r="C41" s="13">
        <v>26</v>
      </c>
      <c r="D41" s="13" t="s">
        <v>5</v>
      </c>
      <c r="E41" s="16">
        <v>135</v>
      </c>
      <c r="F41" s="20" t="s">
        <v>15</v>
      </c>
      <c r="G41" s="20" t="s">
        <v>15</v>
      </c>
      <c r="H41" s="20" t="s">
        <v>15</v>
      </c>
      <c r="I41" s="20" t="s">
        <v>15</v>
      </c>
      <c r="J41" s="20" t="s">
        <v>15</v>
      </c>
      <c r="K41" s="20" t="s">
        <v>15</v>
      </c>
    </row>
    <row r="42" spans="1:11" s="11" customFormat="1" x14ac:dyDescent="0.3">
      <c r="A42" s="15"/>
      <c r="B42" s="12"/>
      <c r="C42" s="13"/>
      <c r="D42" s="13" t="s">
        <v>6</v>
      </c>
      <c r="E42" s="16">
        <v>163</v>
      </c>
      <c r="F42" s="20" t="s">
        <v>15</v>
      </c>
      <c r="G42" s="20" t="s">
        <v>15</v>
      </c>
      <c r="H42" s="20" t="s">
        <v>15</v>
      </c>
      <c r="I42" s="20" t="s">
        <v>15</v>
      </c>
      <c r="J42" s="20" t="s">
        <v>15</v>
      </c>
      <c r="K42" s="20" t="s">
        <v>15</v>
      </c>
    </row>
    <row r="43" spans="1:11" s="11" customFormat="1" x14ac:dyDescent="0.3">
      <c r="A43" s="15"/>
      <c r="B43" s="12"/>
      <c r="C43" s="13"/>
      <c r="D43" s="13" t="s">
        <v>7</v>
      </c>
      <c r="E43" s="16">
        <v>160</v>
      </c>
      <c r="F43" s="20" t="s">
        <v>15</v>
      </c>
      <c r="G43" s="20" t="s">
        <v>15</v>
      </c>
      <c r="H43" s="20" t="s">
        <v>15</v>
      </c>
      <c r="I43" s="20" t="s">
        <v>15</v>
      </c>
      <c r="J43" s="20" t="s">
        <v>15</v>
      </c>
      <c r="K43" s="20" t="s">
        <v>15</v>
      </c>
    </row>
    <row r="44" spans="1:11" s="11" customFormat="1" x14ac:dyDescent="0.3">
      <c r="A44" s="15"/>
      <c r="B44" s="12"/>
      <c r="C44" s="13"/>
      <c r="D44" s="13" t="s">
        <v>10</v>
      </c>
      <c r="E44" s="16">
        <v>135</v>
      </c>
      <c r="F44" s="20" t="s">
        <v>15</v>
      </c>
      <c r="G44" s="20" t="s">
        <v>15</v>
      </c>
      <c r="H44" s="20" t="s">
        <v>15</v>
      </c>
      <c r="I44" s="20" t="s">
        <v>15</v>
      </c>
      <c r="J44" s="20" t="s">
        <v>15</v>
      </c>
      <c r="K44" s="20" t="s">
        <v>15</v>
      </c>
    </row>
    <row r="45" spans="1:11" s="6" customFormat="1" x14ac:dyDescent="0.3">
      <c r="A45" s="15">
        <f>A41+1</f>
        <v>21</v>
      </c>
      <c r="B45" s="12" t="s">
        <v>12</v>
      </c>
      <c r="C45" s="13">
        <v>56</v>
      </c>
      <c r="D45" s="13" t="s">
        <v>5</v>
      </c>
      <c r="E45" s="16">
        <v>188</v>
      </c>
      <c r="F45" s="20" t="s">
        <v>15</v>
      </c>
      <c r="G45" s="20" t="s">
        <v>15</v>
      </c>
      <c r="H45" s="20" t="s">
        <v>15</v>
      </c>
      <c r="I45" s="20" t="s">
        <v>15</v>
      </c>
      <c r="J45" s="20" t="s">
        <v>15</v>
      </c>
      <c r="K45" s="20" t="s">
        <v>15</v>
      </c>
    </row>
    <row r="46" spans="1:11" s="6" customFormat="1" x14ac:dyDescent="0.3">
      <c r="A46" s="15">
        <f>A45+1</f>
        <v>22</v>
      </c>
      <c r="B46" s="12" t="s">
        <v>14</v>
      </c>
      <c r="C46" s="13">
        <v>58</v>
      </c>
      <c r="D46" s="13" t="s">
        <v>5</v>
      </c>
      <c r="E46" s="16">
        <v>134</v>
      </c>
      <c r="F46" s="20" t="s">
        <v>15</v>
      </c>
      <c r="G46" s="20" t="s">
        <v>15</v>
      </c>
      <c r="H46" s="20" t="s">
        <v>15</v>
      </c>
      <c r="I46" s="20" t="s">
        <v>15</v>
      </c>
      <c r="J46" s="20" t="s">
        <v>15</v>
      </c>
      <c r="K46" s="20" t="s">
        <v>15</v>
      </c>
    </row>
    <row r="47" spans="1:11" s="6" customFormat="1" x14ac:dyDescent="0.3">
      <c r="A47" s="15">
        <f>A46+1</f>
        <v>23</v>
      </c>
      <c r="B47" s="12" t="s">
        <v>12</v>
      </c>
      <c r="C47" s="13">
        <v>60</v>
      </c>
      <c r="D47" s="13" t="s">
        <v>5</v>
      </c>
      <c r="E47" s="16">
        <v>280</v>
      </c>
      <c r="F47" s="20" t="s">
        <v>15</v>
      </c>
      <c r="G47" s="20" t="s">
        <v>15</v>
      </c>
      <c r="H47" s="20" t="s">
        <v>15</v>
      </c>
      <c r="I47" s="20" t="s">
        <v>15</v>
      </c>
      <c r="J47" s="20" t="s">
        <v>15</v>
      </c>
      <c r="K47" s="20" t="s">
        <v>15</v>
      </c>
    </row>
    <row r="48" spans="1:11" s="6" customFormat="1" x14ac:dyDescent="0.3">
      <c r="A48" s="15">
        <f t="shared" ref="A48:A49" si="0">A47+1</f>
        <v>24</v>
      </c>
      <c r="B48" s="12" t="s">
        <v>12</v>
      </c>
      <c r="C48" s="13">
        <v>65</v>
      </c>
      <c r="D48" s="13" t="s">
        <v>5</v>
      </c>
      <c r="E48" s="16">
        <v>57</v>
      </c>
      <c r="F48" s="20" t="s">
        <v>15</v>
      </c>
      <c r="G48" s="20" t="s">
        <v>15</v>
      </c>
      <c r="H48" s="20" t="s">
        <v>15</v>
      </c>
      <c r="I48" s="20" t="s">
        <v>15</v>
      </c>
      <c r="J48" s="20" t="s">
        <v>15</v>
      </c>
      <c r="K48" s="20" t="s">
        <v>15</v>
      </c>
    </row>
    <row r="49" spans="1:11" x14ac:dyDescent="0.3">
      <c r="A49" s="15">
        <f t="shared" si="0"/>
        <v>25</v>
      </c>
      <c r="B49" s="12" t="s">
        <v>12</v>
      </c>
      <c r="C49" s="19">
        <v>69</v>
      </c>
      <c r="D49" s="13" t="s">
        <v>5</v>
      </c>
      <c r="E49" s="16">
        <v>291</v>
      </c>
      <c r="F49" s="20" t="s">
        <v>15</v>
      </c>
      <c r="G49" s="20" t="s">
        <v>15</v>
      </c>
      <c r="H49" s="20" t="s">
        <v>15</v>
      </c>
      <c r="I49" s="20" t="s">
        <v>15</v>
      </c>
      <c r="J49" s="20" t="s">
        <v>15</v>
      </c>
      <c r="K49" s="20" t="s">
        <v>15</v>
      </c>
    </row>
  </sheetData>
  <mergeCells count="3">
    <mergeCell ref="A2:A3"/>
    <mergeCell ref="B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Тепловая энергия_Показания ОПУ</vt:lpstr>
      <vt:lpstr>Тепловая энергия_Объем потребл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2019-12-30T03:07:00Z</dcterms:modified>
</cp:coreProperties>
</file>